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MBaquero\Documents\2023\06-04-2023\Documentos_Continental\Continental Gold\Facturacion\Inventario\RQ\2025\Marzo\"/>
    </mc:Choice>
  </mc:AlternateContent>
  <xr:revisionPtr revIDLastSave="0" documentId="13_ncr:1_{3FA9FABD-7534-4F53-8361-7783FCE3E3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TRIZ COMPATIBILIDAD" sheetId="1" r:id="rId1"/>
  </sheets>
  <externalReferences>
    <externalReference r:id="rId2"/>
  </externalReferences>
  <definedNames>
    <definedName name="CANTIDAD">#REF!</definedName>
    <definedName name="ESTADO">#REF!</definedName>
    <definedName name="GASES">#REF!</definedName>
    <definedName name="NIVEL">#REF!</definedName>
    <definedName name="RIESGO">#REF!</definedName>
    <definedName name="VOLATILIDA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1" i="1" l="1"/>
  <c r="N51" i="1"/>
  <c r="M51" i="1"/>
  <c r="L51" i="1"/>
  <c r="K51" i="1"/>
  <c r="J51" i="1"/>
  <c r="I51" i="1"/>
  <c r="H51" i="1"/>
  <c r="G51" i="1"/>
  <c r="F51" i="1"/>
  <c r="E51" i="1"/>
  <c r="D51" i="1"/>
  <c r="C51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O12" i="1"/>
  <c r="M12" i="1"/>
  <c r="L12" i="1"/>
  <c r="K12" i="1"/>
  <c r="J12" i="1"/>
  <c r="I12" i="1"/>
  <c r="H12" i="1"/>
  <c r="G12" i="1"/>
  <c r="F12" i="1"/>
  <c r="E12" i="1"/>
  <c r="D12" i="1"/>
  <c r="C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O9" i="1"/>
  <c r="N9" i="1"/>
  <c r="M9" i="1"/>
  <c r="L9" i="1"/>
  <c r="K9" i="1"/>
  <c r="J9" i="1"/>
  <c r="I9" i="1"/>
  <c r="H9" i="1"/>
  <c r="G9" i="1"/>
  <c r="F9" i="1"/>
  <c r="E9" i="1"/>
  <c r="D9" i="1"/>
  <c r="C9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</calcChain>
</file>

<file path=xl/sharedStrings.xml><?xml version="1.0" encoding="utf-8"?>
<sst xmlns="http://schemas.openxmlformats.org/spreadsheetml/2006/main" count="71" uniqueCount="33">
  <si>
    <t>INICIO</t>
  </si>
  <si>
    <t xml:space="preserve">ALMACENAMIENTO DE PRODUCTOS QUIMICOS </t>
  </si>
  <si>
    <t>MATRIZ DE COMPATIBILIDAD QUIMICA</t>
  </si>
  <si>
    <t>Explosivo</t>
  </si>
  <si>
    <t>Comburente</t>
  </si>
  <si>
    <t>Inflamable</t>
  </si>
  <si>
    <t>Corrosivo</t>
  </si>
  <si>
    <t>Corrosion Cutanea</t>
  </si>
  <si>
    <t>Peligro por Aspiracion</t>
  </si>
  <si>
    <t xml:space="preserve">Toxico </t>
  </si>
  <si>
    <t>Gases a Presion</t>
  </si>
  <si>
    <t>Peligro para MA</t>
  </si>
  <si>
    <t>#</t>
  </si>
  <si>
    <t>Nombre de la sustancia química</t>
  </si>
  <si>
    <t>INCOMPATIBILIDAD</t>
  </si>
  <si>
    <t>No asignado</t>
  </si>
  <si>
    <t>Lugar de almacenamiento</t>
  </si>
  <si>
    <t xml:space="preserve"> </t>
  </si>
  <si>
    <t>EXPLOSIVOS</t>
  </si>
  <si>
    <t>COMBURENTES</t>
  </si>
  <si>
    <t>INFLAMABLES</t>
  </si>
  <si>
    <t>TOXICOS</t>
  </si>
  <si>
    <t>CORROSIVOS</t>
  </si>
  <si>
    <t>NOCIVOS</t>
  </si>
  <si>
    <t>SI</t>
  </si>
  <si>
    <t>NO</t>
  </si>
  <si>
    <t>PREVENCION</t>
  </si>
  <si>
    <t>ENVASADO</t>
  </si>
  <si>
    <t>Convenciones</t>
  </si>
  <si>
    <t>INCOMPATIBLES, NO ALMCENAR JUNTOS</t>
  </si>
  <si>
    <t>COMPATIBLES</t>
  </si>
  <si>
    <t>COMPATIBILIDAD LIMITADA, REVISAR CARACTERISTICAS PARTICULARES, ESPECIALMENTE DE ENVASES</t>
  </si>
  <si>
    <t>Fecha Ultima Revision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</si>
</sst>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8" formatCode="_ &quot;$ &quot;* #,##0.00_ ;_ &quot;$ &quot;* \-#,##0.00_ ;_ &quot;$ &quot;* \-??_ ;_ @_ "/>
  </numFmts>
  <fonts count="24">
    <font>
      <sz val="11"/>
      <color theme="1"/>
      <name val="Calibri"/>
      <charset val="134"/>
      <scheme val="minor"/>
    </font>
    <font>
      <sz val="8"/>
      <name val="Arial"/>
      <charset val="134"/>
    </font>
    <font>
      <b/>
      <sz val="12"/>
      <name val="Arial"/>
      <charset val="134"/>
    </font>
    <font>
      <sz val="10"/>
      <name val="Arial"/>
      <charset val="134"/>
    </font>
    <font>
      <b/>
      <sz val="8"/>
      <name val="Arial"/>
      <charset val="134"/>
    </font>
    <font>
      <b/>
      <sz val="8"/>
      <name val="Comic Sans MS"/>
      <charset val="134"/>
    </font>
    <font>
      <b/>
      <u/>
      <sz val="20"/>
      <color theme="10"/>
      <name val="Calibri"/>
      <charset val="134"/>
      <scheme val="minor"/>
    </font>
    <font>
      <b/>
      <sz val="48"/>
      <color theme="1"/>
      <name val="Calibri"/>
      <charset val="134"/>
      <scheme val="minor"/>
    </font>
    <font>
      <b/>
      <sz val="22"/>
      <name val="Arial"/>
      <charset val="134"/>
    </font>
    <font>
      <b/>
      <sz val="15"/>
      <name val="Calibri"/>
      <charset val="134"/>
      <scheme val="minor"/>
    </font>
    <font>
      <b/>
      <sz val="16"/>
      <name val="Arial"/>
      <charset val="134"/>
    </font>
    <font>
      <b/>
      <sz val="10"/>
      <name val="Arial"/>
      <charset val="134"/>
    </font>
    <font>
      <b/>
      <sz val="14"/>
      <color theme="1"/>
      <name val="Arial"/>
      <charset val="134"/>
    </font>
    <font>
      <b/>
      <sz val="14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name val="Calibri"/>
      <charset val="134"/>
    </font>
    <font>
      <b/>
      <sz val="12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72"/>
      <color theme="1"/>
      <name val="Calibri"/>
      <charset val="134"/>
      <scheme val="minor"/>
    </font>
    <font>
      <b/>
      <sz val="24"/>
      <name val="Calibri"/>
      <charset val="134"/>
      <scheme val="minor"/>
    </font>
    <font>
      <sz val="24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b/>
      <sz val="1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3" fillId="0" borderId="0">
      <alignment vertical="top"/>
      <protection locked="0"/>
    </xf>
    <xf numFmtId="168" fontId="3" fillId="0" borderId="0">
      <alignment vertical="top"/>
      <protection locked="0"/>
    </xf>
    <xf numFmtId="0" fontId="3" fillId="0" borderId="0"/>
    <xf numFmtId="0" fontId="3" fillId="0" borderId="0"/>
  </cellStyleXfs>
  <cellXfs count="57">
    <xf numFmtId="0" fontId="0" fillId="0" borderId="0" xfId="0"/>
    <xf numFmtId="0" fontId="1" fillId="0" borderId="0" xfId="3" applyNumberFormat="1" applyFont="1" applyAlignment="1">
      <alignment vertical="top" textRotation="32" wrapText="1" indent="3" shrinkToFit="1"/>
      <protection locked="0"/>
    </xf>
    <xf numFmtId="0" fontId="2" fillId="0" borderId="0" xfId="2" applyFont="1" applyAlignment="1" applyProtection="1">
      <alignment horizontal="center" vertical="center"/>
    </xf>
    <xf numFmtId="0" fontId="3" fillId="0" borderId="0" xfId="2" applyAlignment="1" applyProtection="1"/>
    <xf numFmtId="0" fontId="1" fillId="0" borderId="0" xfId="2" applyFont="1" applyAlignment="1" applyProtection="1"/>
    <xf numFmtId="0" fontId="4" fillId="0" borderId="0" xfId="2" applyFont="1" applyAlignment="1" applyProtection="1">
      <alignment horizontal="center" vertical="center"/>
    </xf>
    <xf numFmtId="0" fontId="1" fillId="0" borderId="0" xfId="2" applyFont="1" applyAlignment="1">
      <alignment horizontal="left" wrapText="1"/>
      <protection locked="0"/>
    </xf>
    <xf numFmtId="0" fontId="1" fillId="0" borderId="0" xfId="2" applyFont="1" applyAlignment="1">
      <protection locked="0"/>
    </xf>
    <xf numFmtId="0" fontId="4" fillId="0" borderId="0" xfId="3" applyNumberFormat="1" applyFont="1" applyAlignment="1">
      <alignment horizontal="center" vertical="center" textRotation="32" wrapText="1" shrinkToFit="1"/>
      <protection locked="0"/>
    </xf>
    <xf numFmtId="0" fontId="5" fillId="0" borderId="0" xfId="3" applyNumberFormat="1" applyFont="1" applyAlignment="1">
      <alignment horizontal="left" vertical="top" wrapText="1"/>
      <protection locked="0"/>
    </xf>
    <xf numFmtId="0" fontId="6" fillId="0" borderId="0" xfId="1" applyNumberFormat="1" applyFont="1" applyBorder="1" applyAlignment="1" applyProtection="1">
      <alignment horizontal="center" vertical="top" wrapText="1"/>
      <protection locked="0"/>
    </xf>
    <xf numFmtId="0" fontId="5" fillId="0" borderId="1" xfId="3" applyNumberFormat="1" applyFont="1" applyBorder="1" applyAlignment="1">
      <alignment horizontal="left" vertical="top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/>
      <protection locked="0"/>
    </xf>
    <xf numFmtId="0" fontId="1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0" fontId="6" fillId="0" borderId="0" xfId="1" applyNumberFormat="1" applyFont="1" applyBorder="1" applyAlignment="1" applyProtection="1">
      <alignment horizontal="left" vertical="top" wrapText="1"/>
      <protection locked="0"/>
    </xf>
    <xf numFmtId="0" fontId="16" fillId="0" borderId="4" xfId="4" applyFont="1" applyBorder="1" applyAlignment="1">
      <alignment horizontal="center" vertical="center" wrapText="1"/>
    </xf>
    <xf numFmtId="0" fontId="17" fillId="0" borderId="5" xfId="5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0" xfId="5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7" borderId="4" xfId="2" applyFont="1" applyFill="1" applyBorder="1" applyAlignment="1">
      <alignment horizontal="center" vertical="center" wrapText="1"/>
      <protection locked="0"/>
    </xf>
    <xf numFmtId="0" fontId="20" fillId="9" borderId="4" xfId="2" applyFont="1" applyFill="1" applyBorder="1" applyAlignment="1">
      <alignment horizontal="center" vertical="center" wrapText="1"/>
      <protection locked="0"/>
    </xf>
    <xf numFmtId="0" fontId="20" fillId="5" borderId="4" xfId="2" applyFont="1" applyFill="1" applyBorder="1" applyAlignment="1">
      <alignment horizontal="center" vertical="center" wrapText="1"/>
      <protection locked="0"/>
    </xf>
    <xf numFmtId="0" fontId="7" fillId="0" borderId="2" xfId="1" applyNumberFormat="1" applyFont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Alignment="1">
      <alignment horizontal="center" wrapText="1"/>
      <protection locked="0"/>
    </xf>
    <xf numFmtId="0" fontId="19" fillId="8" borderId="4" xfId="0" applyFont="1" applyFill="1" applyBorder="1" applyAlignment="1">
      <alignment horizontal="center" vertical="center"/>
    </xf>
    <xf numFmtId="0" fontId="21" fillId="7" borderId="6" xfId="2" applyFont="1" applyFill="1" applyBorder="1" applyAlignment="1">
      <alignment horizontal="center" vertical="center" wrapText="1"/>
      <protection locked="0"/>
    </xf>
    <xf numFmtId="0" fontId="21" fillId="7" borderId="7" xfId="2" applyFont="1" applyFill="1" applyBorder="1" applyAlignment="1">
      <alignment horizontal="center" vertical="center" wrapText="1"/>
      <protection locked="0"/>
    </xf>
    <xf numFmtId="0" fontId="21" fillId="7" borderId="8" xfId="2" applyFont="1" applyFill="1" applyBorder="1" applyAlignment="1">
      <alignment horizontal="center" vertical="center" wrapText="1"/>
      <protection locked="0"/>
    </xf>
    <xf numFmtId="0" fontId="21" fillId="9" borderId="6" xfId="2" applyFont="1" applyFill="1" applyBorder="1" applyAlignment="1">
      <alignment horizontal="center" vertical="center" wrapText="1"/>
      <protection locked="0"/>
    </xf>
    <xf numFmtId="0" fontId="21" fillId="9" borderId="7" xfId="2" applyFont="1" applyFill="1" applyBorder="1" applyAlignment="1">
      <alignment horizontal="center" vertical="center" wrapText="1"/>
      <protection locked="0"/>
    </xf>
    <xf numFmtId="0" fontId="21" fillId="9" borderId="8" xfId="2" applyFont="1" applyFill="1" applyBorder="1" applyAlignment="1">
      <alignment horizontal="center" vertical="center" wrapText="1"/>
      <protection locked="0"/>
    </xf>
    <xf numFmtId="0" fontId="21" fillId="5" borderId="6" xfId="2" applyFont="1" applyFill="1" applyBorder="1" applyAlignment="1">
      <alignment horizontal="center" vertical="center" wrapText="1"/>
      <protection locked="0"/>
    </xf>
    <xf numFmtId="0" fontId="21" fillId="5" borderId="7" xfId="2" applyFont="1" applyFill="1" applyBorder="1" applyAlignment="1">
      <alignment horizontal="center" vertical="center" wrapText="1"/>
      <protection locked="0"/>
    </xf>
    <xf numFmtId="0" fontId="21" fillId="5" borderId="8" xfId="2" applyFont="1" applyFill="1" applyBorder="1" applyAlignment="1">
      <alignment horizontal="center" vertical="center" wrapText="1"/>
      <protection locked="0"/>
    </xf>
    <xf numFmtId="0" fontId="2" fillId="0" borderId="4" xfId="2" applyFont="1" applyBorder="1" applyAlignment="1" applyProtection="1">
      <alignment horizontal="center" vertical="center"/>
    </xf>
    <xf numFmtId="0" fontId="10" fillId="3" borderId="4" xfId="2" applyFont="1" applyFill="1" applyBorder="1" applyAlignment="1">
      <alignment horizontal="center" vertical="center" wrapText="1"/>
      <protection locked="0"/>
    </xf>
    <xf numFmtId="0" fontId="9" fillId="0" borderId="4" xfId="0" applyFont="1" applyBorder="1" applyAlignment="1">
      <alignment horizontal="center" vertical="center" textRotation="90" wrapText="1"/>
    </xf>
    <xf numFmtId="0" fontId="10" fillId="3" borderId="1" xfId="2" applyFont="1" applyFill="1" applyBorder="1" applyAlignment="1">
      <alignment horizontal="center" vertical="center" wrapText="1"/>
      <protection locked="0"/>
    </xf>
    <xf numFmtId="0" fontId="10" fillId="3" borderId="5" xfId="2" applyFont="1" applyFill="1" applyBorder="1" applyAlignment="1">
      <alignment horizontal="center" vertical="center" wrapText="1"/>
      <protection locked="0"/>
    </xf>
    <xf numFmtId="0" fontId="8" fillId="0" borderId="0" xfId="3" applyNumberFormat="1" applyFont="1" applyAlignment="1">
      <alignment horizontal="center" vertical="center" wrapText="1"/>
      <protection locked="0"/>
    </xf>
    <xf numFmtId="0" fontId="23" fillId="0" borderId="0" xfId="2" applyFont="1" applyAlignment="1">
      <alignment horizontal="center" vertical="center" wrapText="1"/>
      <protection locked="0"/>
    </xf>
    <xf numFmtId="14" fontId="23" fillId="0" borderId="0" xfId="2" applyNumberFormat="1" applyFont="1" applyAlignment="1">
      <alignment horizontal="center" vertical="center" wrapText="1"/>
      <protection locked="0"/>
    </xf>
  </cellXfs>
  <cellStyles count="6">
    <cellStyle name="Excel Built-in Currency" xfId="3" xr:uid="{00000000-0005-0000-0000-000032000000}"/>
    <cellStyle name="Excel Built-in Normal" xfId="2" xr:uid="{00000000-0005-0000-0000-000031000000}"/>
    <cellStyle name="Hipervínculo" xfId="1" builtinId="8"/>
    <cellStyle name="Normal" xfId="0" builtinId="0"/>
    <cellStyle name="Normal 4" xfId="5" xr:uid="{00000000-0005-0000-0000-000034000000}"/>
    <cellStyle name="Normal_Formato REVISIÓN INVENTARIO DE SUSTANCIAS QUÍMICAS UTILIZADAS EN CERREJÓN" xfId="4" xr:uid="{00000000-0005-0000-0000-000033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469900</xdr:colOff>
      <xdr:row>73</xdr:row>
      <xdr:rowOff>25400</xdr:rowOff>
    </xdr:from>
    <xdr:to>
      <xdr:col>8</xdr:col>
      <xdr:colOff>1404620</xdr:colOff>
      <xdr:row>129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09980" y="54849395"/>
          <a:ext cx="12288520" cy="7305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292100</xdr:colOff>
      <xdr:row>6</xdr:row>
      <xdr:rowOff>647700</xdr:rowOff>
    </xdr:from>
    <xdr:to>
      <xdr:col>4</xdr:col>
      <xdr:colOff>1409700</xdr:colOff>
      <xdr:row>7</xdr:row>
      <xdr:rowOff>546100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159500" y="4282440"/>
          <a:ext cx="1117600" cy="1129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292100</xdr:colOff>
      <xdr:row>6</xdr:row>
      <xdr:rowOff>736600</xdr:rowOff>
    </xdr:from>
    <xdr:to>
      <xdr:col>5</xdr:col>
      <xdr:colOff>1409700</xdr:colOff>
      <xdr:row>7</xdr:row>
      <xdr:rowOff>609600</xdr:rowOff>
    </xdr:to>
    <xdr:pic>
      <xdr:nvPicPr>
        <xdr:cNvPr id="4" name="Imagen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691120" y="4371340"/>
          <a:ext cx="1117600" cy="1103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254000</xdr:colOff>
      <xdr:row>6</xdr:row>
      <xdr:rowOff>774700</xdr:rowOff>
    </xdr:from>
    <xdr:to>
      <xdr:col>6</xdr:col>
      <xdr:colOff>1333500</xdr:colOff>
      <xdr:row>7</xdr:row>
      <xdr:rowOff>482600</xdr:rowOff>
    </xdr:to>
    <xdr:pic>
      <xdr:nvPicPr>
        <xdr:cNvPr id="5" name="Imagen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184640" y="4409440"/>
          <a:ext cx="1079500" cy="938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254000</xdr:colOff>
      <xdr:row>6</xdr:row>
      <xdr:rowOff>736600</xdr:rowOff>
    </xdr:from>
    <xdr:to>
      <xdr:col>7</xdr:col>
      <xdr:colOff>1371600</xdr:colOff>
      <xdr:row>7</xdr:row>
      <xdr:rowOff>609600</xdr:rowOff>
    </xdr:to>
    <xdr:pic>
      <xdr:nvPicPr>
        <xdr:cNvPr id="6" name="Imagen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716260" y="4371340"/>
          <a:ext cx="1117600" cy="1103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355600</xdr:colOff>
      <xdr:row>6</xdr:row>
      <xdr:rowOff>749300</xdr:rowOff>
    </xdr:from>
    <xdr:to>
      <xdr:col>8</xdr:col>
      <xdr:colOff>1371600</xdr:colOff>
      <xdr:row>7</xdr:row>
      <xdr:rowOff>482600</xdr:rowOff>
    </xdr:to>
    <xdr:pic>
      <xdr:nvPicPr>
        <xdr:cNvPr id="7" name="Imagen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2349480" y="4384040"/>
          <a:ext cx="1016000" cy="963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330200</xdr:colOff>
      <xdr:row>6</xdr:row>
      <xdr:rowOff>736600</xdr:rowOff>
    </xdr:from>
    <xdr:to>
      <xdr:col>9</xdr:col>
      <xdr:colOff>1435100</xdr:colOff>
      <xdr:row>7</xdr:row>
      <xdr:rowOff>571500</xdr:rowOff>
    </xdr:to>
    <xdr:pic>
      <xdr:nvPicPr>
        <xdr:cNvPr id="8" name="Imagen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855700" y="4371340"/>
          <a:ext cx="1104900" cy="1065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254000</xdr:colOff>
      <xdr:row>6</xdr:row>
      <xdr:rowOff>635000</xdr:rowOff>
    </xdr:from>
    <xdr:to>
      <xdr:col>10</xdr:col>
      <xdr:colOff>1460500</xdr:colOff>
      <xdr:row>7</xdr:row>
      <xdr:rowOff>698500</xdr:rowOff>
    </xdr:to>
    <xdr:pic>
      <xdr:nvPicPr>
        <xdr:cNvPr id="9" name="Imagen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311120" y="4269740"/>
          <a:ext cx="1206500" cy="1294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317500</xdr:colOff>
      <xdr:row>6</xdr:row>
      <xdr:rowOff>800100</xdr:rowOff>
    </xdr:from>
    <xdr:to>
      <xdr:col>11</xdr:col>
      <xdr:colOff>1409700</xdr:colOff>
      <xdr:row>7</xdr:row>
      <xdr:rowOff>698500</xdr:rowOff>
    </xdr:to>
    <xdr:pic>
      <xdr:nvPicPr>
        <xdr:cNvPr id="10" name="Imagen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6906240" y="4434840"/>
          <a:ext cx="1092200" cy="1129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330200</xdr:colOff>
      <xdr:row>6</xdr:row>
      <xdr:rowOff>749300</xdr:rowOff>
    </xdr:from>
    <xdr:to>
      <xdr:col>12</xdr:col>
      <xdr:colOff>1371600</xdr:colOff>
      <xdr:row>7</xdr:row>
      <xdr:rowOff>508000</xdr:rowOff>
    </xdr:to>
    <xdr:pic>
      <xdr:nvPicPr>
        <xdr:cNvPr id="11" name="Imagen 1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8450560" y="4384040"/>
          <a:ext cx="1041400" cy="989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60960</xdr:colOff>
      <xdr:row>1</xdr:row>
      <xdr:rowOff>350521</xdr:rowOff>
    </xdr:from>
    <xdr:to>
      <xdr:col>2</xdr:col>
      <xdr:colOff>3322320</xdr:colOff>
      <xdr:row>1</xdr:row>
      <xdr:rowOff>1224281</xdr:rowOff>
    </xdr:to>
    <xdr:pic>
      <xdr:nvPicPr>
        <xdr:cNvPr id="12" name="Imagen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01040" y="678180"/>
          <a:ext cx="3261360" cy="873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mmartinez3/OneDrive%20-%20Kal%20Tire/Documentos/Escritorio/SG%20SST%20CONTINENTAL/SGSST%20-%20GUIA%20%20RUC/3.%20Administraci&#243;n%20del%20riesgo%20en%20SSTA/3.2.%20Tratamiento%20del%20riesgo/3.2.6.%20Seguridad%20en%20el%20trabajo/Productos%20qu&#237;micos/RQuimico%20Actualiza1.xlsx?8641EC8D" TargetMode="External"/><Relationship Id="rId1" Type="http://schemas.openxmlformats.org/officeDocument/2006/relationships/externalLinkPath" Target="file:///\\8641EC8D\RQuimico%20Actualiz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DIAGONOSTICO"/>
      <sheetName val="FORMATO DE INSPECCION"/>
      <sheetName val="P.RIESGO QUIMICO INDICADORES"/>
      <sheetName val="ASPECTOS LEGALES"/>
      <sheetName val="CARACTERIZACION"/>
      <sheetName val="FDS X ACTUALIZAR"/>
      <sheetName val="NUEVA ETIQUETA"/>
      <sheetName val="MATRIZ COMPATIBILIDAD"/>
      <sheetName val="EV. CUALITATIVA"/>
      <sheetName val="INFORMACION EST HIGIENICOS"/>
      <sheetName val="GUIA PICTOGRAMAS SGA "/>
      <sheetName val="GUIA FRASES HYP"/>
      <sheetName val="GUIA MATRIZ INCOMPATIBILIDAD"/>
      <sheetName val="GUIA EVALUACION DE R.QUIMICO"/>
      <sheetName val="GUIA ETIQUETEADO"/>
    </sheetNames>
    <sheetDataSet>
      <sheetData sheetId="0"/>
      <sheetData sheetId="1"/>
      <sheetData sheetId="2"/>
      <sheetData sheetId="3"/>
      <sheetData sheetId="4"/>
      <sheetData sheetId="5">
        <row r="8">
          <cell r="C8" t="str">
            <v>MARVEL AIR TOOL OIL</v>
          </cell>
          <cell r="O8" t="str">
            <v>Almacen de insumos</v>
          </cell>
          <cell r="Z8" t="str">
            <v>X</v>
          </cell>
          <cell r="AB8" t="str">
            <v>X</v>
          </cell>
          <cell r="AC8" t="str">
            <v>X</v>
          </cell>
          <cell r="AT8" t="str">
            <v>Ácidos fuertes, bases fuertes, oxidantes fuertes</v>
          </cell>
        </row>
        <row r="9">
          <cell r="C9" t="str">
            <v>WD-40</v>
          </cell>
          <cell r="O9" t="str">
            <v>Almacen de insumos</v>
          </cell>
          <cell r="Z9" t="str">
            <v>X</v>
          </cell>
          <cell r="AB9" t="str">
            <v>X</v>
          </cell>
          <cell r="AC9" t="str">
            <v>X</v>
          </cell>
          <cell r="AT9" t="str">
            <v>Agentes oxidantes fuertes.</v>
          </cell>
        </row>
        <row r="10">
          <cell r="C10" t="str">
            <v>LACA BLANCO BRILLANTE AEROCOLOR</v>
          </cell>
          <cell r="O10" t="str">
            <v>Almacen de insumos</v>
          </cell>
          <cell r="Z10" t="str">
            <v>X</v>
          </cell>
          <cell r="AB10" t="str">
            <v>X</v>
          </cell>
          <cell r="AC10" t="str">
            <v>X</v>
          </cell>
          <cell r="AT10" t="str">
            <v>Evitar ácidos fuertes</v>
          </cell>
        </row>
        <row r="11">
          <cell r="C11" t="str">
            <v>GRASA VEGETAL</v>
          </cell>
          <cell r="O11" t="str">
            <v>Almacen de insumos</v>
          </cell>
          <cell r="AB11" t="str">
            <v>X</v>
          </cell>
          <cell r="AT11" t="str">
            <v>No disponible.</v>
          </cell>
        </row>
        <row r="12">
          <cell r="C12" t="str">
            <v>LOCTITE LB 771</v>
          </cell>
          <cell r="O12" t="str">
            <v>Almacen de insumos</v>
          </cell>
          <cell r="AB12" t="str">
            <v>X</v>
          </cell>
          <cell r="AC12" t="str">
            <v>X</v>
          </cell>
          <cell r="AT12" t="str">
            <v>Ninguno si se usa según lo dispuesto.</v>
          </cell>
        </row>
        <row r="13">
          <cell r="C13" t="str">
            <v>TIZA</v>
          </cell>
          <cell r="O13" t="str">
            <v>Almacen de insumos</v>
          </cell>
        </row>
        <row r="14">
          <cell r="C14" t="str">
            <v>LUBRICANTE 3-36</v>
          </cell>
          <cell r="O14" t="str">
            <v>Almacen de insumos</v>
          </cell>
        </row>
        <row r="15">
          <cell r="C15" t="str">
            <v>ALCOHOL  ANTIBCTERIAL AL 75%</v>
          </cell>
          <cell r="O15" t="str">
            <v>Almacen de insumos</v>
          </cell>
          <cell r="Z15" t="str">
            <v>X</v>
          </cell>
          <cell r="AB15" t="str">
            <v>X</v>
          </cell>
          <cell r="AT15" t="str">
            <v>Ninguna en caso de uso apropiado.</v>
          </cell>
        </row>
        <row r="16">
          <cell r="C16" t="str">
            <v>THINNER</v>
          </cell>
          <cell r="O16" t="str">
            <v>Almacen de insumos</v>
          </cell>
          <cell r="Z16" t="str">
            <v>X</v>
          </cell>
          <cell r="AB16" t="str">
            <v>X</v>
          </cell>
          <cell r="AT16" t="str">
            <v>Ácidos fuertes , bases fuertes y oxidantes fuertes</v>
          </cell>
        </row>
        <row r="17">
          <cell r="C17" t="str">
            <v>ESMALTE  BLANCO</v>
          </cell>
          <cell r="O17" t="str">
            <v>Almacen de insumos</v>
          </cell>
          <cell r="Z17" t="str">
            <v>X</v>
          </cell>
          <cell r="AB17" t="str">
            <v>X</v>
          </cell>
          <cell r="AC17" t="str">
            <v>X</v>
          </cell>
          <cell r="AT17" t="str">
            <v>Evitar ácidos fuertes</v>
          </cell>
        </row>
        <row r="18">
          <cell r="C18" t="str">
            <v>ESMALTE SAPOLIN</v>
          </cell>
          <cell r="O18" t="str">
            <v>Almacen de insumos</v>
          </cell>
          <cell r="Z18" t="str">
            <v>X</v>
          </cell>
          <cell r="AB18" t="str">
            <v>X</v>
          </cell>
          <cell r="AC18" t="str">
            <v>X</v>
          </cell>
          <cell r="AT18" t="str">
            <v>Evitar ácidos fuertes</v>
          </cell>
        </row>
        <row r="19">
          <cell r="C19" t="str">
            <v>ANTICORROSIVOS</v>
          </cell>
          <cell r="O19" t="str">
            <v>Almacen de insumos</v>
          </cell>
          <cell r="Z19" t="str">
            <v>X</v>
          </cell>
          <cell r="AB19" t="str">
            <v>X</v>
          </cell>
          <cell r="AC19" t="str">
            <v>X</v>
          </cell>
          <cell r="AT19" t="str">
            <v>Evitar ácidos fuertes, Evitar alcalis o bases fuertes</v>
          </cell>
        </row>
        <row r="20">
          <cell r="C20" t="str">
            <v>VINILTEX PINTURA DE AGUA</v>
          </cell>
          <cell r="O20" t="str">
            <v>Almacen de insumos</v>
          </cell>
          <cell r="AB20" t="str">
            <v>X</v>
          </cell>
          <cell r="AT20" t="str">
            <v>Evitar ácidos fuertes,Evitar álcalis o bases fuertes</v>
          </cell>
        </row>
        <row r="21">
          <cell r="C21" t="str">
            <v>EMULSIÓN ASFALTICA</v>
          </cell>
          <cell r="O21" t="str">
            <v>Almacen de insumos</v>
          </cell>
          <cell r="AB21" t="str">
            <v>X</v>
          </cell>
          <cell r="AC21" t="str">
            <v>X</v>
          </cell>
          <cell r="AF21" t="str">
            <v>X</v>
          </cell>
          <cell r="AT21" t="str">
            <v>Evitar el contacto con flúor, bases fuertes y agentes
oxidantes como sulfatos, cloratos, nitratos y peróxidos</v>
          </cell>
        </row>
        <row r="22">
          <cell r="C22" t="str">
            <v>AGENTE DE EXTINCIÓN DE INCENDIOS CO2</v>
          </cell>
          <cell r="O22" t="str">
            <v>Almacen de insumos</v>
          </cell>
          <cell r="AE22" t="str">
            <v>X</v>
          </cell>
          <cell r="AT22" t="str">
            <v>Metales en polvo (por ej., aluminio o zinc); agentes oxidantes fuertes; álcalis</v>
          </cell>
        </row>
        <row r="23">
          <cell r="C23" t="str">
            <v>AGENTE DE EXTINCIÓN DE INCENDIOS ABC</v>
          </cell>
          <cell r="O23" t="str">
            <v>Almacen de insumos</v>
          </cell>
          <cell r="AE23" t="str">
            <v>X</v>
          </cell>
          <cell r="AT23" t="str">
            <v>Agentes oxidantes fuertes; ácidos fuertes; hipoclorito de sodio</v>
          </cell>
        </row>
        <row r="24">
          <cell r="C24" t="str">
            <v>JABON LIQUIDO PARA MANOS</v>
          </cell>
          <cell r="O24" t="str">
            <v>Almacen de insumos</v>
          </cell>
          <cell r="AB24" t="str">
            <v>X</v>
          </cell>
          <cell r="AT24" t="str">
            <v>No hay información disponible.</v>
          </cell>
        </row>
        <row r="25">
          <cell r="C25" t="str">
            <v>DETERGENTE EN POLVO</v>
          </cell>
          <cell r="O25" t="str">
            <v>Almacen de insumos</v>
          </cell>
          <cell r="AA25" t="str">
            <v>X</v>
          </cell>
          <cell r="AT25" t="str">
            <v>Evitar ácidos fuertes, Evitar alcalis o bases fuertes</v>
          </cell>
        </row>
        <row r="26">
          <cell r="C26" t="str">
            <v>DESIFECTANTE</v>
          </cell>
          <cell r="O26" t="str">
            <v>Almacen de insumos</v>
          </cell>
          <cell r="AB26" t="str">
            <v>X</v>
          </cell>
          <cell r="AT26" t="str">
            <v>Ninguno conocido</v>
          </cell>
        </row>
        <row r="27">
          <cell r="C27" t="str">
            <v>CLOROX</v>
          </cell>
          <cell r="O27" t="str">
            <v>Almacen de insumos</v>
          </cell>
          <cell r="Y27" t="str">
            <v>X</v>
          </cell>
          <cell r="AA27" t="str">
            <v>X</v>
          </cell>
          <cell r="AC27" t="str">
            <v>X</v>
          </cell>
          <cell r="AD27" t="str">
            <v>X</v>
          </cell>
          <cell r="AE27" t="str">
            <v>X</v>
          </cell>
          <cell r="AF27" t="str">
            <v>X</v>
          </cell>
          <cell r="AT27" t="str">
            <v>Metales . ácidos, componentes de amoniaco</v>
          </cell>
        </row>
        <row r="28">
          <cell r="C28" t="str">
            <v>TONNER</v>
          </cell>
          <cell r="O28" t="str">
            <v>Almacen de insumos</v>
          </cell>
          <cell r="AT28" t="str">
            <v>Puede reaccionar con agentes oxidantes fuertes, eacción con ácidos fuertes.</v>
          </cell>
        </row>
        <row r="29">
          <cell r="C29" t="str">
            <v>TINTA PARA IMPRESORA</v>
          </cell>
          <cell r="O29" t="str">
            <v>Almacen de insumos</v>
          </cell>
          <cell r="AB29" t="str">
            <v>X</v>
          </cell>
          <cell r="AC29" t="str">
            <v>X</v>
          </cell>
        </row>
        <row r="30">
          <cell r="C30" t="str">
            <v>ACPM</v>
          </cell>
          <cell r="O30" t="str">
            <v>Almacen de insumos</v>
          </cell>
          <cell r="Z30" t="str">
            <v>x</v>
          </cell>
          <cell r="AB30" t="str">
            <v>x</v>
          </cell>
          <cell r="AC30" t="str">
            <v>x</v>
          </cell>
          <cell r="AF30" t="str">
            <v>x</v>
          </cell>
        </row>
        <row r="31">
          <cell r="C31" t="str">
            <v>REFRIGERANTE</v>
          </cell>
          <cell r="O31" t="str">
            <v>Almacen de insumos</v>
          </cell>
          <cell r="AB31" t="str">
            <v>x</v>
          </cell>
          <cell r="AC31" t="str">
            <v>x</v>
          </cell>
          <cell r="AT31" t="str">
            <v>Agentes oxidantes fuertes. Ácidos. Bases.</v>
          </cell>
        </row>
        <row r="32">
          <cell r="C32" t="str">
            <v>DESENGRASANTE</v>
          </cell>
          <cell r="O32" t="str">
            <v>Almacen de insumos</v>
          </cell>
          <cell r="AA32" t="str">
            <v>x</v>
          </cell>
          <cell r="AT32" t="str">
            <v>Evitar ácidos fuertes</v>
          </cell>
        </row>
        <row r="33">
          <cell r="C33" t="str">
            <v>LUBRICANTE  15W-40</v>
          </cell>
          <cell r="O33" t="str">
            <v>Almacen de insumos</v>
          </cell>
          <cell r="AT33" t="str">
            <v>Oxidantes fuertes</v>
          </cell>
        </row>
        <row r="34">
          <cell r="C34" t="str">
            <v>LUBRICANTE</v>
          </cell>
          <cell r="O34" t="str">
            <v>Almacen de insumos</v>
          </cell>
          <cell r="AB34" t="str">
            <v>x</v>
          </cell>
          <cell r="AT34" t="str">
            <v>Agentes oxidantes fuertes</v>
          </cell>
        </row>
        <row r="35">
          <cell r="C35" t="str">
            <v>TIP TOP SOLUCION MTR 2</v>
          </cell>
          <cell r="O35" t="str">
            <v>Almacen de insumos</v>
          </cell>
          <cell r="Z35" t="str">
            <v>x</v>
          </cell>
          <cell r="AB35" t="str">
            <v>x</v>
          </cell>
          <cell r="AF35" t="str">
            <v>x</v>
          </cell>
          <cell r="AT35" t="str">
            <v>Agentes oxidantes
El ácido nitroso y otros agentes nitrosantes.</v>
          </cell>
        </row>
        <row r="36">
          <cell r="C36" t="str">
            <v>CEMENT SC-BL</v>
          </cell>
          <cell r="O36" t="str">
            <v>Almacen de insumos</v>
          </cell>
          <cell r="Z36" t="str">
            <v>x</v>
          </cell>
          <cell r="AB36" t="str">
            <v>x</v>
          </cell>
          <cell r="AF36" t="str">
            <v>x</v>
          </cell>
          <cell r="AT36" t="str">
            <v>Acido nitroso y otros agentes nitrosantes oxidantes</v>
          </cell>
        </row>
        <row r="37">
          <cell r="AF37" t="str">
            <v>x</v>
          </cell>
        </row>
        <row r="38">
          <cell r="C38" t="str">
            <v>CEMENTO VULCANIZANTECV-01- 02</v>
          </cell>
          <cell r="O38" t="str">
            <v>Almacen de insumos</v>
          </cell>
          <cell r="Z38" t="str">
            <v>x</v>
          </cell>
          <cell r="AB38" t="str">
            <v>x</v>
          </cell>
          <cell r="AC38" t="str">
            <v>x</v>
          </cell>
          <cell r="AT38" t="str">
            <v>Ácidos fuertes, bases fuertes, isocianatos, amoniaco, aminas, piridina y compuestos
con alta afinidad con el grupo de acetona</v>
          </cell>
        </row>
        <row r="39">
          <cell r="C39" t="str">
            <v>CLEANER FLUID</v>
          </cell>
          <cell r="O39" t="str">
            <v>Almacen de insumos</v>
          </cell>
          <cell r="Z39" t="str">
            <v>x</v>
          </cell>
          <cell r="AB39" t="str">
            <v>x</v>
          </cell>
          <cell r="AC39" t="str">
            <v>x</v>
          </cell>
          <cell r="AF39" t="str">
            <v>x</v>
          </cell>
          <cell r="AT39" t="str">
            <v>Materiales oxidantes ácidos fuertes</v>
          </cell>
        </row>
        <row r="40">
          <cell r="C40" t="str">
            <v>TALCO EN POLVO</v>
          </cell>
          <cell r="O40" t="str">
            <v>Almacen de insumos</v>
          </cell>
          <cell r="AB40" t="str">
            <v>x</v>
          </cell>
          <cell r="AT40" t="str">
            <v>Halógenos</v>
          </cell>
        </row>
        <row r="41">
          <cell r="C41" t="str">
            <v>VULCANIZING CEMENT</v>
          </cell>
          <cell r="O41" t="str">
            <v>Almacen de insumos</v>
          </cell>
          <cell r="Z41" t="str">
            <v>x</v>
          </cell>
          <cell r="AB41" t="str">
            <v>x</v>
          </cell>
          <cell r="AF41" t="str">
            <v>x</v>
          </cell>
          <cell r="AT41" t="str">
            <v>Agentes oxidantes.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71"/>
  <sheetViews>
    <sheetView tabSelected="1" topLeftCell="A49" zoomScale="50" zoomScaleNormal="50" workbookViewId="0">
      <selection activeCell="C10" sqref="C10"/>
    </sheetView>
  </sheetViews>
  <sheetFormatPr baseColWidth="10" defaultColWidth="11.42578125" defaultRowHeight="11.25"/>
  <cols>
    <col min="1" max="1" width="2.7109375" style="4" customWidth="1"/>
    <col min="2" max="2" width="6.7109375" style="5" customWidth="1"/>
    <col min="3" max="3" width="50.28515625" style="6" customWidth="1"/>
    <col min="4" max="4" width="26" style="6" customWidth="1"/>
    <col min="5" max="13" width="22.28515625" style="6" customWidth="1"/>
    <col min="14" max="14" width="21.28515625" style="6" customWidth="1"/>
    <col min="15" max="15" width="24.140625" style="6" customWidth="1"/>
    <col min="16" max="17" width="17" style="7" customWidth="1"/>
    <col min="18" max="33" width="17" style="4" customWidth="1"/>
    <col min="34" max="16384" width="11.42578125" style="4"/>
  </cols>
  <sheetData>
    <row r="1" spans="1:58" s="1" customFormat="1" ht="26.25">
      <c r="B1" s="8"/>
      <c r="C1" s="9"/>
      <c r="D1" s="10" t="s">
        <v>0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26"/>
    </row>
    <row r="2" spans="1:58" s="1" customFormat="1" ht="125.1" customHeight="1">
      <c r="B2" s="8"/>
      <c r="C2" s="11"/>
      <c r="D2" s="36" t="s">
        <v>1</v>
      </c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</row>
    <row r="3" spans="1:58" s="1" customFormat="1" ht="15">
      <c r="B3" s="8"/>
      <c r="C3" s="54" t="s">
        <v>2</v>
      </c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</row>
    <row r="4" spans="1:58"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</row>
    <row r="5" spans="1:58"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</row>
    <row r="6" spans="1:58" ht="65.099999999999994" customHeight="1">
      <c r="C6" s="55" t="s">
        <v>32</v>
      </c>
      <c r="D6" s="56">
        <v>45737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2" t="s">
        <v>10</v>
      </c>
      <c r="M6" s="12" t="s">
        <v>11</v>
      </c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</row>
    <row r="7" spans="1:58" s="2" customFormat="1" ht="96.95" customHeight="1">
      <c r="B7" s="49" t="s">
        <v>12</v>
      </c>
      <c r="C7" s="50" t="s">
        <v>13</v>
      </c>
      <c r="D7" s="50" t="s">
        <v>14</v>
      </c>
      <c r="E7" s="51"/>
      <c r="F7" s="51"/>
      <c r="G7" s="51"/>
      <c r="H7" s="51"/>
      <c r="I7" s="51"/>
      <c r="J7" s="51"/>
      <c r="K7" s="51"/>
      <c r="L7" s="51"/>
      <c r="M7" s="51"/>
      <c r="N7" s="51" t="s">
        <v>15</v>
      </c>
      <c r="O7" s="52" t="s">
        <v>16</v>
      </c>
      <c r="P7" s="27">
        <v>1</v>
      </c>
      <c r="Q7" s="27">
        <f t="shared" ref="Q7:BF7" si="0">+P7+1</f>
        <v>2</v>
      </c>
      <c r="R7" s="27">
        <f t="shared" si="0"/>
        <v>3</v>
      </c>
      <c r="S7" s="27">
        <f t="shared" si="0"/>
        <v>4</v>
      </c>
      <c r="T7" s="27">
        <f t="shared" si="0"/>
        <v>5</v>
      </c>
      <c r="U7" s="27">
        <f t="shared" si="0"/>
        <v>6</v>
      </c>
      <c r="V7" s="27">
        <f t="shared" si="0"/>
        <v>7</v>
      </c>
      <c r="W7" s="27">
        <f t="shared" si="0"/>
        <v>8</v>
      </c>
      <c r="X7" s="27">
        <f t="shared" si="0"/>
        <v>9</v>
      </c>
      <c r="Y7" s="27">
        <f t="shared" si="0"/>
        <v>10</v>
      </c>
      <c r="Z7" s="27">
        <f t="shared" si="0"/>
        <v>11</v>
      </c>
      <c r="AA7" s="27">
        <f t="shared" si="0"/>
        <v>12</v>
      </c>
      <c r="AB7" s="27">
        <f t="shared" si="0"/>
        <v>13</v>
      </c>
      <c r="AC7" s="27">
        <f t="shared" si="0"/>
        <v>14</v>
      </c>
      <c r="AD7" s="27">
        <f t="shared" si="0"/>
        <v>15</v>
      </c>
      <c r="AE7" s="27">
        <f t="shared" si="0"/>
        <v>16</v>
      </c>
      <c r="AF7" s="27">
        <f t="shared" si="0"/>
        <v>17</v>
      </c>
      <c r="AG7" s="27">
        <f t="shared" si="0"/>
        <v>18</v>
      </c>
      <c r="AH7" s="27">
        <f t="shared" si="0"/>
        <v>19</v>
      </c>
      <c r="AI7" s="27">
        <f t="shared" si="0"/>
        <v>20</v>
      </c>
      <c r="AJ7" s="27">
        <f t="shared" si="0"/>
        <v>21</v>
      </c>
      <c r="AK7" s="27">
        <f t="shared" si="0"/>
        <v>22</v>
      </c>
      <c r="AL7" s="27">
        <f t="shared" si="0"/>
        <v>23</v>
      </c>
      <c r="AM7" s="27">
        <f t="shared" si="0"/>
        <v>24</v>
      </c>
      <c r="AN7" s="27">
        <f t="shared" si="0"/>
        <v>25</v>
      </c>
      <c r="AO7" s="27">
        <f t="shared" si="0"/>
        <v>26</v>
      </c>
      <c r="AP7" s="27">
        <f t="shared" si="0"/>
        <v>27</v>
      </c>
      <c r="AQ7" s="27">
        <f t="shared" si="0"/>
        <v>28</v>
      </c>
      <c r="AR7" s="27">
        <f t="shared" si="0"/>
        <v>29</v>
      </c>
      <c r="AS7" s="27">
        <f t="shared" si="0"/>
        <v>30</v>
      </c>
      <c r="AT7" s="27">
        <f t="shared" si="0"/>
        <v>31</v>
      </c>
      <c r="AU7" s="27">
        <f t="shared" si="0"/>
        <v>32</v>
      </c>
      <c r="AV7" s="27">
        <f t="shared" si="0"/>
        <v>33</v>
      </c>
      <c r="AW7" s="27">
        <f t="shared" si="0"/>
        <v>34</v>
      </c>
      <c r="AX7" s="27">
        <f t="shared" si="0"/>
        <v>35</v>
      </c>
      <c r="AY7" s="27">
        <f t="shared" si="0"/>
        <v>36</v>
      </c>
      <c r="AZ7" s="27">
        <f t="shared" si="0"/>
        <v>37</v>
      </c>
      <c r="BA7" s="27">
        <f t="shared" si="0"/>
        <v>38</v>
      </c>
      <c r="BB7" s="27">
        <f t="shared" si="0"/>
        <v>39</v>
      </c>
      <c r="BC7" s="27">
        <f t="shared" si="0"/>
        <v>40</v>
      </c>
      <c r="BD7" s="27">
        <f t="shared" si="0"/>
        <v>41</v>
      </c>
      <c r="BE7" s="27">
        <f t="shared" si="0"/>
        <v>42</v>
      </c>
      <c r="BF7" s="27">
        <f t="shared" si="0"/>
        <v>43</v>
      </c>
    </row>
    <row r="8" spans="1:58" s="2" customFormat="1" ht="77.099999999999994" customHeight="1">
      <c r="B8" s="49"/>
      <c r="C8" s="50"/>
      <c r="D8" s="50"/>
      <c r="E8" s="51"/>
      <c r="F8" s="51"/>
      <c r="G8" s="51"/>
      <c r="H8" s="51"/>
      <c r="I8" s="51"/>
      <c r="J8" s="51"/>
      <c r="K8" s="51"/>
      <c r="L8" s="51"/>
      <c r="M8" s="51"/>
      <c r="N8" s="51"/>
      <c r="O8" s="53"/>
      <c r="P8" s="27" t="str">
        <f>$C9</f>
        <v>MARVEL AIR TOOL OIL</v>
      </c>
      <c r="Q8" s="27" t="str">
        <f>$C10</f>
        <v>WD-40</v>
      </c>
      <c r="R8" s="27" t="str">
        <f>$C11</f>
        <v>LACA BLANCO BRILLANTE AEROCOLOR</v>
      </c>
      <c r="S8" s="27" t="str">
        <f>$C12</f>
        <v>GRASA VEGETAL</v>
      </c>
      <c r="T8" s="27" t="str">
        <f>$C13</f>
        <v>LOCTITE LB 771</v>
      </c>
      <c r="U8" s="27" t="str">
        <f>$C14</f>
        <v>TIZA</v>
      </c>
      <c r="V8" s="27" t="str">
        <f>$C15</f>
        <v>LUBRICANTE 3-36</v>
      </c>
      <c r="W8" s="27" t="str">
        <f>$C16</f>
        <v>ALCOHOL  ANTIBCTERIAL AL 75%</v>
      </c>
      <c r="X8" s="27" t="str">
        <f>$C17</f>
        <v>THINNER</v>
      </c>
      <c r="Y8" s="27" t="str">
        <f>$C18</f>
        <v>ESMALTE  BLANCO</v>
      </c>
      <c r="Z8" s="27" t="str">
        <f>$C19</f>
        <v>ESMALTE SAPOLIN</v>
      </c>
      <c r="AA8" s="27" t="str">
        <f>$C20</f>
        <v>ANTICORROSIVOS</v>
      </c>
      <c r="AB8" s="27" t="str">
        <f>$C21</f>
        <v>VINILTEX PINTURA DE AGUA</v>
      </c>
      <c r="AC8" s="27" t="str">
        <f>$C22</f>
        <v>EMULSIÓN ASFALTICA</v>
      </c>
      <c r="AD8" s="27" t="str">
        <f>$C23</f>
        <v>AGENTE DE EXTINCIÓN DE INCENDIOS CO2</v>
      </c>
      <c r="AE8" s="27" t="str">
        <f>$C24</f>
        <v>AGENTE DE EXTINCIÓN DE INCENDIOS ABC</v>
      </c>
      <c r="AF8" s="27" t="str">
        <f>$C25</f>
        <v>JABON LIQUIDO PARA MANOS</v>
      </c>
      <c r="AG8" s="27" t="str">
        <f>$C26</f>
        <v>DETERGENTE EN POLVO</v>
      </c>
      <c r="AH8" s="27" t="str">
        <f>$C27</f>
        <v>DESIFECTANTE</v>
      </c>
      <c r="AI8" s="27" t="str">
        <f>$C28</f>
        <v>CLOROX</v>
      </c>
      <c r="AJ8" s="27" t="str">
        <f>$C29</f>
        <v>TONNER</v>
      </c>
      <c r="AK8" s="27" t="str">
        <f>$C30</f>
        <v>TINTA PARA IMPRESORA</v>
      </c>
      <c r="AL8" s="27" t="str">
        <f>$C31</f>
        <v>ACPM</v>
      </c>
      <c r="AM8" s="27" t="str">
        <f>$C32</f>
        <v>REFRIGERANTE</v>
      </c>
      <c r="AN8" s="27" t="str">
        <f>$C33</f>
        <v>DESENGRASANTE</v>
      </c>
      <c r="AO8" s="27" t="str">
        <f>$C34</f>
        <v>LUBRICANTE  15W-40</v>
      </c>
      <c r="AP8" s="27" t="str">
        <f>$C35</f>
        <v>LUBRICANTE</v>
      </c>
      <c r="AQ8" s="27" t="str">
        <f>$C36</f>
        <v>TIP TOP SOLUCION MTR 2</v>
      </c>
      <c r="AR8" s="27" t="str">
        <f>$C37</f>
        <v>CEMENT SC-BL</v>
      </c>
      <c r="AS8" s="27" t="str">
        <f>$C38</f>
        <v>CEMENTO VULCANIZANTECV-01- 02</v>
      </c>
      <c r="AT8" s="27" t="str">
        <f>$C39</f>
        <v>CLEANER FLUID</v>
      </c>
      <c r="AU8" s="27" t="str">
        <f>$C40</f>
        <v>TALCO EN POLVO</v>
      </c>
      <c r="AV8" s="27" t="str">
        <f>$C41</f>
        <v>VULCANIZING CEMENT</v>
      </c>
      <c r="AW8" s="27">
        <f>$C42</f>
        <v>0</v>
      </c>
      <c r="AX8" s="27">
        <f>$C43</f>
        <v>0</v>
      </c>
      <c r="AY8" s="27">
        <f>$C44</f>
        <v>0</v>
      </c>
      <c r="AZ8" s="27">
        <f>$C45</f>
        <v>0</v>
      </c>
      <c r="BA8" s="27">
        <f>$C46</f>
        <v>0</v>
      </c>
      <c r="BB8" s="27">
        <f>$C47</f>
        <v>0</v>
      </c>
      <c r="BC8" s="27">
        <f>$C48</f>
        <v>0</v>
      </c>
      <c r="BD8" s="27">
        <f>$C49</f>
        <v>0</v>
      </c>
      <c r="BE8" s="27">
        <f>$C50</f>
        <v>0</v>
      </c>
      <c r="BF8" s="27">
        <f>$C51</f>
        <v>0</v>
      </c>
    </row>
    <row r="9" spans="1:58" s="3" customFormat="1" ht="56.25">
      <c r="B9" s="13">
        <v>1</v>
      </c>
      <c r="C9" s="14" t="str">
        <f>+[1]CARACTERIZACION!C8</f>
        <v>MARVEL AIR TOOL OIL</v>
      </c>
      <c r="D9" s="15" t="str">
        <f>+[1]CARACTERIZACION!AT8</f>
        <v>Ácidos fuertes, bases fuertes, oxidantes fuertes</v>
      </c>
      <c r="E9" s="16">
        <f>+[1]CARACTERIZACION!X8</f>
        <v>0</v>
      </c>
      <c r="F9" s="16">
        <f>+[1]CARACTERIZACION!Y8</f>
        <v>0</v>
      </c>
      <c r="G9" s="16" t="str">
        <f>+[1]CARACTERIZACION!Z8</f>
        <v>X</v>
      </c>
      <c r="H9" s="16">
        <f>+[1]CARACTERIZACION!AA8</f>
        <v>0</v>
      </c>
      <c r="I9" s="16" t="str">
        <f>+[1]CARACTERIZACION!AB8</f>
        <v>X</v>
      </c>
      <c r="J9" s="16" t="str">
        <f>+[1]CARACTERIZACION!AC8</f>
        <v>X</v>
      </c>
      <c r="K9" s="16">
        <f>+[1]CARACTERIZACION!AD8</f>
        <v>0</v>
      </c>
      <c r="L9" s="16">
        <f>+[1]CARACTERIZACION!AE8</f>
        <v>0</v>
      </c>
      <c r="M9" s="16">
        <f>+[1]CARACTERIZACION!AF8</f>
        <v>0</v>
      </c>
      <c r="N9" s="16">
        <f>+[1]CARACTERIZACION!AG8</f>
        <v>0</v>
      </c>
      <c r="O9" s="28" t="str">
        <f>+[1]CARACTERIZACION!O8</f>
        <v>Almacen de insumos</v>
      </c>
      <c r="P9" s="29">
        <v>2</v>
      </c>
      <c r="Q9" s="29">
        <v>3</v>
      </c>
      <c r="R9" s="29">
        <v>3</v>
      </c>
      <c r="S9" s="29">
        <v>3</v>
      </c>
      <c r="T9" s="29">
        <v>3</v>
      </c>
      <c r="U9" s="29">
        <v>3</v>
      </c>
      <c r="V9" s="29">
        <v>3</v>
      </c>
      <c r="W9" s="29">
        <v>3</v>
      </c>
      <c r="X9" s="29">
        <v>1</v>
      </c>
      <c r="Y9" s="29">
        <v>1</v>
      </c>
      <c r="Z9" s="29">
        <v>3</v>
      </c>
      <c r="AA9" s="29">
        <v>3</v>
      </c>
      <c r="AB9" s="29">
        <v>2</v>
      </c>
      <c r="AC9" s="29">
        <v>3</v>
      </c>
      <c r="AD9" s="29">
        <v>3</v>
      </c>
      <c r="AE9" s="29">
        <v>3</v>
      </c>
      <c r="AF9" s="29">
        <v>2</v>
      </c>
      <c r="AG9" s="29">
        <v>3</v>
      </c>
      <c r="AH9" s="29">
        <v>2</v>
      </c>
      <c r="AI9" s="29">
        <v>2</v>
      </c>
      <c r="AJ9" s="29">
        <v>2</v>
      </c>
      <c r="AK9" s="29">
        <v>2</v>
      </c>
      <c r="AL9" s="29">
        <v>2</v>
      </c>
      <c r="AM9" s="29">
        <v>2</v>
      </c>
      <c r="AN9" s="29">
        <v>2</v>
      </c>
      <c r="AO9" s="29">
        <v>2</v>
      </c>
      <c r="AP9" s="29">
        <v>2</v>
      </c>
      <c r="AQ9" s="29">
        <v>2</v>
      </c>
      <c r="AR9" s="29">
        <v>2</v>
      </c>
      <c r="AS9" s="29">
        <v>2</v>
      </c>
      <c r="AT9" s="29">
        <v>2</v>
      </c>
      <c r="AU9" s="29">
        <v>2</v>
      </c>
      <c r="AV9" s="29">
        <v>2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</row>
    <row r="10" spans="1:58" s="3" customFormat="1" ht="120" customHeight="1">
      <c r="A10" s="3" t="s">
        <v>17</v>
      </c>
      <c r="B10" s="13">
        <v>2</v>
      </c>
      <c r="C10" s="17" t="str">
        <f>+[1]CARACTERIZACION!C9</f>
        <v>WD-40</v>
      </c>
      <c r="D10" s="15" t="str">
        <f>+[1]CARACTERIZACION!AT9</f>
        <v>Agentes oxidantes fuertes.</v>
      </c>
      <c r="E10" s="16">
        <f>+[1]CARACTERIZACION!X9</f>
        <v>0</v>
      </c>
      <c r="F10" s="16">
        <f>+[1]CARACTERIZACION!Y9</f>
        <v>0</v>
      </c>
      <c r="G10" s="16" t="str">
        <f>+[1]CARACTERIZACION!Z9</f>
        <v>X</v>
      </c>
      <c r="H10" s="16">
        <f>+[1]CARACTERIZACION!AA9</f>
        <v>0</v>
      </c>
      <c r="I10" s="16" t="str">
        <f>+[1]CARACTERIZACION!AB9</f>
        <v>X</v>
      </c>
      <c r="J10" s="16" t="str">
        <f>+[1]CARACTERIZACION!AC9</f>
        <v>X</v>
      </c>
      <c r="K10" s="16">
        <f>+[1]CARACTERIZACION!AD9</f>
        <v>0</v>
      </c>
      <c r="L10" s="16">
        <f>+[1]CARACTERIZACION!AE9</f>
        <v>0</v>
      </c>
      <c r="M10" s="16">
        <f>+[1]CARACTERIZACION!AF9</f>
        <v>0</v>
      </c>
      <c r="N10" s="16">
        <f>+[1]CARACTERIZACION!AG9</f>
        <v>0</v>
      </c>
      <c r="O10" s="28" t="str">
        <f>+[1]CARACTERIZACION!O9</f>
        <v>Almacen de insumos</v>
      </c>
      <c r="P10" s="30">
        <v>3</v>
      </c>
      <c r="Q10" s="30">
        <v>2</v>
      </c>
      <c r="R10" s="30">
        <v>3</v>
      </c>
      <c r="S10" s="30">
        <v>3</v>
      </c>
      <c r="T10" s="30">
        <v>3</v>
      </c>
      <c r="U10" s="30">
        <v>3</v>
      </c>
      <c r="V10" s="30">
        <v>3</v>
      </c>
      <c r="W10" s="30">
        <v>3</v>
      </c>
      <c r="X10" s="30">
        <v>1</v>
      </c>
      <c r="Y10" s="30">
        <v>1</v>
      </c>
      <c r="Z10" s="30">
        <v>2</v>
      </c>
      <c r="AA10" s="30">
        <v>2</v>
      </c>
      <c r="AB10" s="30">
        <v>2</v>
      </c>
      <c r="AC10" s="30">
        <v>2</v>
      </c>
      <c r="AD10" s="30">
        <v>2</v>
      </c>
      <c r="AE10" s="30">
        <v>2</v>
      </c>
      <c r="AF10" s="29">
        <v>2</v>
      </c>
      <c r="AG10" s="30">
        <v>2</v>
      </c>
      <c r="AH10" s="30">
        <v>2</v>
      </c>
      <c r="AI10" s="30">
        <v>2</v>
      </c>
      <c r="AJ10" s="30">
        <v>2</v>
      </c>
      <c r="AK10" s="30">
        <v>2</v>
      </c>
      <c r="AL10" s="30">
        <v>2</v>
      </c>
      <c r="AM10" s="30">
        <v>2</v>
      </c>
      <c r="AN10" s="30">
        <v>2</v>
      </c>
      <c r="AO10" s="30">
        <v>2</v>
      </c>
      <c r="AP10" s="30">
        <v>2</v>
      </c>
      <c r="AQ10" s="29">
        <v>2</v>
      </c>
      <c r="AR10" s="29">
        <v>2</v>
      </c>
      <c r="AS10" s="29">
        <v>2</v>
      </c>
      <c r="AT10" s="29">
        <v>2</v>
      </c>
      <c r="AU10" s="29">
        <v>2</v>
      </c>
      <c r="AV10" s="29">
        <v>2</v>
      </c>
      <c r="AW10" s="30"/>
      <c r="AX10" s="30"/>
      <c r="AY10" s="30"/>
      <c r="AZ10" s="30"/>
      <c r="BA10" s="30"/>
      <c r="BB10" s="30"/>
      <c r="BC10" s="30"/>
      <c r="BD10" s="30"/>
      <c r="BE10" s="30"/>
      <c r="BF10" s="30"/>
    </row>
    <row r="11" spans="1:58" s="3" customFormat="1" ht="222" customHeight="1">
      <c r="B11" s="13">
        <v>3</v>
      </c>
      <c r="C11" s="17" t="str">
        <f>+[1]CARACTERIZACION!C10</f>
        <v>LACA BLANCO BRILLANTE AEROCOLOR</v>
      </c>
      <c r="D11" s="15" t="str">
        <f>+[1]CARACTERIZACION!AT10</f>
        <v>Evitar ácidos fuertes</v>
      </c>
      <c r="E11" s="16">
        <f>+[1]CARACTERIZACION!X10</f>
        <v>0</v>
      </c>
      <c r="F11" s="16">
        <f>+[1]CARACTERIZACION!Y10</f>
        <v>0</v>
      </c>
      <c r="G11" s="16" t="str">
        <f>+[1]CARACTERIZACION!Z10</f>
        <v>X</v>
      </c>
      <c r="H11" s="16">
        <f>+[1]CARACTERIZACION!AA10</f>
        <v>0</v>
      </c>
      <c r="I11" s="16" t="str">
        <f>+[1]CARACTERIZACION!AB10</f>
        <v>X</v>
      </c>
      <c r="J11" s="16" t="str">
        <f>+[1]CARACTERIZACION!AC10</f>
        <v>X</v>
      </c>
      <c r="K11" s="16">
        <f>+[1]CARACTERIZACION!AD10</f>
        <v>0</v>
      </c>
      <c r="L11" s="16">
        <f>+[1]CARACTERIZACION!AE10</f>
        <v>0</v>
      </c>
      <c r="M11" s="16">
        <f>+[1]CARACTERIZACION!AF10</f>
        <v>0</v>
      </c>
      <c r="N11" s="16">
        <f>+[1]CARACTERIZACION!AG10</f>
        <v>0</v>
      </c>
      <c r="O11" s="28" t="str">
        <f>+[1]CARACTERIZACION!O10</f>
        <v>Almacen de insumos</v>
      </c>
      <c r="P11" s="30">
        <v>3</v>
      </c>
      <c r="Q11" s="30">
        <v>2</v>
      </c>
      <c r="R11" s="30">
        <v>2</v>
      </c>
      <c r="S11" s="30">
        <v>3</v>
      </c>
      <c r="T11" s="30">
        <v>3</v>
      </c>
      <c r="U11" s="30">
        <v>3</v>
      </c>
      <c r="V11" s="30">
        <v>3</v>
      </c>
      <c r="W11" s="30">
        <v>3</v>
      </c>
      <c r="X11" s="30">
        <v>1</v>
      </c>
      <c r="Y11" s="30">
        <v>1</v>
      </c>
      <c r="Z11" s="30">
        <v>2</v>
      </c>
      <c r="AA11" s="30">
        <v>3</v>
      </c>
      <c r="AB11" s="30">
        <v>3</v>
      </c>
      <c r="AC11" s="30">
        <v>3</v>
      </c>
      <c r="AD11" s="30">
        <v>3</v>
      </c>
      <c r="AE11" s="30">
        <v>3</v>
      </c>
      <c r="AF11" s="29">
        <v>2</v>
      </c>
      <c r="AG11" s="30">
        <v>2</v>
      </c>
      <c r="AH11" s="30">
        <v>2</v>
      </c>
      <c r="AI11" s="30">
        <v>2</v>
      </c>
      <c r="AJ11" s="30">
        <v>2</v>
      </c>
      <c r="AK11" s="30">
        <v>2</v>
      </c>
      <c r="AL11" s="30">
        <v>2</v>
      </c>
      <c r="AM11" s="30">
        <v>2</v>
      </c>
      <c r="AN11" s="30">
        <v>2</v>
      </c>
      <c r="AO11" s="30">
        <v>2</v>
      </c>
      <c r="AP11" s="30">
        <v>2</v>
      </c>
      <c r="AQ11" s="29">
        <v>2</v>
      </c>
      <c r="AR11" s="29">
        <v>2</v>
      </c>
      <c r="AS11" s="29">
        <v>2</v>
      </c>
      <c r="AT11" s="29">
        <v>2</v>
      </c>
      <c r="AU11" s="29">
        <v>2</v>
      </c>
      <c r="AV11" s="29">
        <v>2</v>
      </c>
      <c r="AW11" s="30"/>
      <c r="AX11" s="30"/>
      <c r="AY11" s="30"/>
      <c r="AZ11" s="30"/>
      <c r="BA11" s="30"/>
      <c r="BB11" s="30"/>
      <c r="BC11" s="30"/>
      <c r="BD11" s="30"/>
      <c r="BE11" s="30"/>
      <c r="BF11" s="30"/>
    </row>
    <row r="12" spans="1:58" s="3" customFormat="1" ht="23.25">
      <c r="B12" s="13">
        <v>4</v>
      </c>
      <c r="C12" s="17" t="str">
        <f>+[1]CARACTERIZACION!C11</f>
        <v>GRASA VEGETAL</v>
      </c>
      <c r="D12" s="15" t="str">
        <f>+[1]CARACTERIZACION!AT11</f>
        <v>No disponible.</v>
      </c>
      <c r="E12" s="16">
        <f>+[1]CARACTERIZACION!X11</f>
        <v>0</v>
      </c>
      <c r="F12" s="16">
        <f>+[1]CARACTERIZACION!Y11</f>
        <v>0</v>
      </c>
      <c r="G12" s="16">
        <f>+[1]CARACTERIZACION!Z11</f>
        <v>0</v>
      </c>
      <c r="H12" s="16">
        <f>+[1]CARACTERIZACION!AA11</f>
        <v>0</v>
      </c>
      <c r="I12" s="16" t="str">
        <f>+[1]CARACTERIZACION!AB11</f>
        <v>X</v>
      </c>
      <c r="J12" s="16">
        <f>+[1]CARACTERIZACION!AC11</f>
        <v>0</v>
      </c>
      <c r="K12" s="16">
        <f>+[1]CARACTERIZACION!AD11</f>
        <v>0</v>
      </c>
      <c r="L12" s="16">
        <f>+[1]CARACTERIZACION!AE11</f>
        <v>0</v>
      </c>
      <c r="M12" s="16">
        <f>+[1]CARACTERIZACION!AF11</f>
        <v>0</v>
      </c>
      <c r="N12" s="16">
        <v>0</v>
      </c>
      <c r="O12" s="28" t="str">
        <f>+[1]CARACTERIZACION!O11</f>
        <v>Almacen de insumos</v>
      </c>
      <c r="P12" s="30">
        <v>3</v>
      </c>
      <c r="Q12" s="30">
        <v>2</v>
      </c>
      <c r="R12" s="30">
        <v>3</v>
      </c>
      <c r="S12" s="30">
        <v>2</v>
      </c>
      <c r="T12" s="30">
        <v>3</v>
      </c>
      <c r="U12" s="30">
        <v>3</v>
      </c>
      <c r="V12" s="30">
        <v>3</v>
      </c>
      <c r="W12" s="30">
        <v>3</v>
      </c>
      <c r="X12" s="30">
        <v>1</v>
      </c>
      <c r="Y12" s="30">
        <v>1</v>
      </c>
      <c r="Z12" s="30">
        <v>3</v>
      </c>
      <c r="AA12" s="30">
        <v>3</v>
      </c>
      <c r="AB12" s="30">
        <v>3</v>
      </c>
      <c r="AC12" s="30">
        <v>3</v>
      </c>
      <c r="AD12" s="30">
        <v>3</v>
      </c>
      <c r="AE12" s="30">
        <v>3</v>
      </c>
      <c r="AF12" s="29">
        <v>2</v>
      </c>
      <c r="AG12" s="30">
        <v>2</v>
      </c>
      <c r="AH12" s="30">
        <v>2</v>
      </c>
      <c r="AI12" s="30">
        <v>2</v>
      </c>
      <c r="AJ12" s="30">
        <v>2</v>
      </c>
      <c r="AK12" s="30">
        <v>2</v>
      </c>
      <c r="AL12" s="30">
        <v>2</v>
      </c>
      <c r="AM12" s="30">
        <v>2</v>
      </c>
      <c r="AN12" s="30">
        <v>2</v>
      </c>
      <c r="AO12" s="30">
        <v>2</v>
      </c>
      <c r="AP12" s="30">
        <v>2</v>
      </c>
      <c r="AQ12" s="29">
        <v>2</v>
      </c>
      <c r="AR12" s="29">
        <v>2</v>
      </c>
      <c r="AS12" s="29">
        <v>2</v>
      </c>
      <c r="AT12" s="29">
        <v>2</v>
      </c>
      <c r="AU12" s="29">
        <v>2</v>
      </c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</row>
    <row r="13" spans="1:58" s="3" customFormat="1" ht="79.5" customHeight="1">
      <c r="B13" s="13">
        <v>5</v>
      </c>
      <c r="C13" s="17" t="str">
        <f>+[1]CARACTERIZACION!C12</f>
        <v>LOCTITE LB 771</v>
      </c>
      <c r="D13" s="15" t="str">
        <f>+[1]CARACTERIZACION!AT12</f>
        <v>Ninguno si se usa según lo dispuesto.</v>
      </c>
      <c r="E13" s="16">
        <f>+[1]CARACTERIZACION!X12</f>
        <v>0</v>
      </c>
      <c r="F13" s="16">
        <f>+[1]CARACTERIZACION!Y12</f>
        <v>0</v>
      </c>
      <c r="G13" s="16">
        <f>+[1]CARACTERIZACION!Z12</f>
        <v>0</v>
      </c>
      <c r="H13" s="16">
        <f>+[1]CARACTERIZACION!AA12</f>
        <v>0</v>
      </c>
      <c r="I13" s="16" t="str">
        <f>+[1]CARACTERIZACION!AB12</f>
        <v>X</v>
      </c>
      <c r="J13" s="16" t="str">
        <f>+[1]CARACTERIZACION!AC12</f>
        <v>X</v>
      </c>
      <c r="K13" s="16">
        <f>+[1]CARACTERIZACION!AD12</f>
        <v>0</v>
      </c>
      <c r="L13" s="16">
        <f>+[1]CARACTERIZACION!AE12</f>
        <v>0</v>
      </c>
      <c r="M13" s="16">
        <f>+[1]CARACTERIZACION!AF12</f>
        <v>0</v>
      </c>
      <c r="N13" s="16">
        <f>+[1]CARACTERIZACION!AG12</f>
        <v>0</v>
      </c>
      <c r="O13" s="28" t="str">
        <f>+[1]CARACTERIZACION!O12</f>
        <v>Almacen de insumos</v>
      </c>
      <c r="P13" s="30">
        <v>3</v>
      </c>
      <c r="Q13" s="30">
        <v>3</v>
      </c>
      <c r="R13" s="30">
        <v>3</v>
      </c>
      <c r="S13" s="30">
        <v>2</v>
      </c>
      <c r="T13" s="30">
        <v>2</v>
      </c>
      <c r="U13" s="30">
        <v>3</v>
      </c>
      <c r="V13" s="30">
        <v>2</v>
      </c>
      <c r="W13" s="30">
        <v>3</v>
      </c>
      <c r="X13" s="30">
        <v>1</v>
      </c>
      <c r="Y13" s="30">
        <v>1</v>
      </c>
      <c r="Z13" s="30">
        <v>3</v>
      </c>
      <c r="AA13" s="30">
        <v>3</v>
      </c>
      <c r="AB13" s="30">
        <v>3</v>
      </c>
      <c r="AC13" s="30">
        <v>3</v>
      </c>
      <c r="AD13" s="30">
        <v>3</v>
      </c>
      <c r="AE13" s="30">
        <v>3</v>
      </c>
      <c r="AF13" s="29">
        <v>2</v>
      </c>
      <c r="AG13" s="30">
        <v>2</v>
      </c>
      <c r="AH13" s="30">
        <v>3</v>
      </c>
      <c r="AI13" s="30">
        <v>3</v>
      </c>
      <c r="AJ13" s="30">
        <v>3</v>
      </c>
      <c r="AK13" s="30">
        <v>3</v>
      </c>
      <c r="AL13" s="30">
        <v>3</v>
      </c>
      <c r="AM13" s="30">
        <v>3</v>
      </c>
      <c r="AN13" s="30">
        <v>3</v>
      </c>
      <c r="AO13" s="30">
        <v>3</v>
      </c>
      <c r="AP13" s="30">
        <v>3</v>
      </c>
      <c r="AQ13" s="30">
        <v>3</v>
      </c>
      <c r="AR13" s="30">
        <v>3</v>
      </c>
      <c r="AS13" s="30">
        <v>3</v>
      </c>
      <c r="AT13" s="30">
        <v>3</v>
      </c>
      <c r="AU13" s="30">
        <v>3</v>
      </c>
      <c r="AV13" s="30">
        <v>3</v>
      </c>
      <c r="AW13" s="30"/>
      <c r="AX13" s="30"/>
      <c r="AY13" s="30"/>
      <c r="AZ13" s="30"/>
      <c r="BA13" s="30"/>
      <c r="BB13" s="30"/>
      <c r="BC13" s="30"/>
      <c r="BD13" s="30"/>
      <c r="BE13" s="30"/>
      <c r="BF13" s="30"/>
    </row>
    <row r="14" spans="1:58" s="3" customFormat="1" ht="133.5" customHeight="1">
      <c r="B14" s="13">
        <v>6</v>
      </c>
      <c r="C14" s="17" t="str">
        <f>+[1]CARACTERIZACION!C13</f>
        <v>TIZA</v>
      </c>
      <c r="D14" s="15">
        <f>+[1]CARACTERIZACION!AT13</f>
        <v>0</v>
      </c>
      <c r="E14" s="16">
        <f>+[1]CARACTERIZACION!X13</f>
        <v>0</v>
      </c>
      <c r="F14" s="16">
        <f>+[1]CARACTERIZACION!Y13</f>
        <v>0</v>
      </c>
      <c r="G14" s="16">
        <f>+[1]CARACTERIZACION!Z13</f>
        <v>0</v>
      </c>
      <c r="H14" s="16">
        <f>+[1]CARACTERIZACION!AA13</f>
        <v>0</v>
      </c>
      <c r="I14" s="16">
        <f>+[1]CARACTERIZACION!AB13</f>
        <v>0</v>
      </c>
      <c r="J14" s="16">
        <f>+[1]CARACTERIZACION!AC13</f>
        <v>0</v>
      </c>
      <c r="K14" s="16">
        <f>+[1]CARACTERIZACION!AD13</f>
        <v>0</v>
      </c>
      <c r="L14" s="16">
        <f>+[1]CARACTERIZACION!AE13</f>
        <v>0</v>
      </c>
      <c r="M14" s="16">
        <f>+[1]CARACTERIZACION!AF13</f>
        <v>0</v>
      </c>
      <c r="N14" s="16">
        <f>+[1]CARACTERIZACION!AG13</f>
        <v>0</v>
      </c>
      <c r="O14" s="28" t="str">
        <f>+[1]CARACTERIZACION!O13</f>
        <v>Almacen de insumos</v>
      </c>
      <c r="P14" s="30">
        <v>3</v>
      </c>
      <c r="Q14" s="30">
        <v>3</v>
      </c>
      <c r="R14" s="30">
        <v>3</v>
      </c>
      <c r="S14" s="30">
        <v>3</v>
      </c>
      <c r="T14" s="30">
        <v>3</v>
      </c>
      <c r="U14" s="30">
        <v>2</v>
      </c>
      <c r="V14" s="30">
        <v>3</v>
      </c>
      <c r="W14" s="30">
        <v>3</v>
      </c>
      <c r="X14" s="30">
        <v>1</v>
      </c>
      <c r="Y14" s="30">
        <v>1</v>
      </c>
      <c r="Z14" s="30">
        <v>3</v>
      </c>
      <c r="AA14" s="30">
        <v>3</v>
      </c>
      <c r="AB14" s="30">
        <v>3</v>
      </c>
      <c r="AC14" s="30">
        <v>3</v>
      </c>
      <c r="AD14" s="30">
        <v>3</v>
      </c>
      <c r="AE14" s="30">
        <v>3</v>
      </c>
      <c r="AF14" s="29">
        <v>2</v>
      </c>
      <c r="AG14" s="30">
        <v>2</v>
      </c>
      <c r="AH14" s="30">
        <v>3</v>
      </c>
      <c r="AI14" s="30">
        <v>3</v>
      </c>
      <c r="AJ14" s="30">
        <v>3</v>
      </c>
      <c r="AK14" s="30">
        <v>3</v>
      </c>
      <c r="AL14" s="30">
        <v>3</v>
      </c>
      <c r="AM14" s="30">
        <v>3</v>
      </c>
      <c r="AN14" s="30">
        <v>3</v>
      </c>
      <c r="AO14" s="30">
        <v>3</v>
      </c>
      <c r="AP14" s="30">
        <v>3</v>
      </c>
      <c r="AQ14" s="30">
        <v>3</v>
      </c>
      <c r="AR14" s="30">
        <v>3</v>
      </c>
      <c r="AS14" s="30">
        <v>3</v>
      </c>
      <c r="AT14" s="30">
        <v>3</v>
      </c>
      <c r="AU14" s="30">
        <v>3</v>
      </c>
      <c r="AV14" s="30">
        <v>3</v>
      </c>
      <c r="AW14" s="30"/>
      <c r="AX14" s="30"/>
      <c r="AY14" s="30"/>
      <c r="AZ14" s="30"/>
      <c r="BA14" s="30"/>
      <c r="BB14" s="30"/>
      <c r="BC14" s="30"/>
      <c r="BD14" s="30"/>
      <c r="BE14" s="30"/>
      <c r="BF14" s="30"/>
    </row>
    <row r="15" spans="1:58" s="3" customFormat="1" ht="91.5" customHeight="1">
      <c r="B15" s="13">
        <v>7</v>
      </c>
      <c r="C15" s="17" t="str">
        <f>+[1]CARACTERIZACION!C14</f>
        <v>LUBRICANTE 3-36</v>
      </c>
      <c r="D15" s="15">
        <f>+[1]CARACTERIZACION!AT14</f>
        <v>0</v>
      </c>
      <c r="E15" s="16">
        <f>+[1]CARACTERIZACION!X14</f>
        <v>0</v>
      </c>
      <c r="F15" s="16">
        <f>+[1]CARACTERIZACION!Y14</f>
        <v>0</v>
      </c>
      <c r="G15" s="16">
        <f>+[1]CARACTERIZACION!Z14</f>
        <v>0</v>
      </c>
      <c r="H15" s="16">
        <f>+[1]CARACTERIZACION!AA14</f>
        <v>0</v>
      </c>
      <c r="I15" s="16">
        <f>+[1]CARACTERIZACION!AB14</f>
        <v>0</v>
      </c>
      <c r="J15" s="16">
        <f>+[1]CARACTERIZACION!AC14</f>
        <v>0</v>
      </c>
      <c r="K15" s="16">
        <f>+[1]CARACTERIZACION!AD14</f>
        <v>0</v>
      </c>
      <c r="L15" s="16">
        <f>+[1]CARACTERIZACION!AE14</f>
        <v>0</v>
      </c>
      <c r="M15" s="16">
        <f>+[1]CARACTERIZACION!AF14</f>
        <v>0</v>
      </c>
      <c r="N15" s="16">
        <f>+[1]CARACTERIZACION!AG14</f>
        <v>0</v>
      </c>
      <c r="O15" s="28" t="str">
        <f>+[1]CARACTERIZACION!O14</f>
        <v>Almacen de insumos</v>
      </c>
      <c r="P15" s="30">
        <v>3</v>
      </c>
      <c r="Q15" s="30">
        <v>3</v>
      </c>
      <c r="R15" s="30">
        <v>3</v>
      </c>
      <c r="S15" s="30">
        <v>2</v>
      </c>
      <c r="T15" s="30">
        <v>2</v>
      </c>
      <c r="U15" s="30">
        <v>3</v>
      </c>
      <c r="V15" s="30">
        <v>2</v>
      </c>
      <c r="W15" s="30">
        <v>3</v>
      </c>
      <c r="X15" s="30">
        <v>1</v>
      </c>
      <c r="Y15" s="30">
        <v>1</v>
      </c>
      <c r="Z15" s="30">
        <v>3</v>
      </c>
      <c r="AA15" s="30">
        <v>3</v>
      </c>
      <c r="AB15" s="30">
        <v>3</v>
      </c>
      <c r="AC15" s="30">
        <v>3</v>
      </c>
      <c r="AD15" s="30">
        <v>3</v>
      </c>
      <c r="AE15" s="30">
        <v>3</v>
      </c>
      <c r="AF15" s="29">
        <v>2</v>
      </c>
      <c r="AG15" s="30">
        <v>2</v>
      </c>
      <c r="AH15" s="30">
        <v>3</v>
      </c>
      <c r="AI15" s="30">
        <v>3</v>
      </c>
      <c r="AJ15" s="30">
        <v>3</v>
      </c>
      <c r="AK15" s="30">
        <v>3</v>
      </c>
      <c r="AL15" s="30">
        <v>3</v>
      </c>
      <c r="AM15" s="30">
        <v>3</v>
      </c>
      <c r="AN15" s="30">
        <v>3</v>
      </c>
      <c r="AO15" s="30">
        <v>3</v>
      </c>
      <c r="AP15" s="30">
        <v>3</v>
      </c>
      <c r="AQ15" s="30">
        <v>3</v>
      </c>
      <c r="AR15" s="30">
        <v>3</v>
      </c>
      <c r="AS15" s="30">
        <v>3</v>
      </c>
      <c r="AT15" s="30">
        <v>3</v>
      </c>
      <c r="AU15" s="30">
        <v>3</v>
      </c>
      <c r="AV15" s="30">
        <v>3</v>
      </c>
      <c r="AW15" s="30"/>
      <c r="AX15" s="30"/>
      <c r="AY15" s="30"/>
      <c r="AZ15" s="30"/>
      <c r="BA15" s="30"/>
      <c r="BB15" s="30"/>
      <c r="BC15" s="30"/>
      <c r="BD15" s="30"/>
      <c r="BE15" s="30"/>
      <c r="BF15" s="30"/>
    </row>
    <row r="16" spans="1:58" s="3" customFormat="1" ht="316.5" customHeight="1">
      <c r="B16" s="13">
        <v>8</v>
      </c>
      <c r="C16" s="17" t="str">
        <f>+[1]CARACTERIZACION!C15</f>
        <v>ALCOHOL  ANTIBCTERIAL AL 75%</v>
      </c>
      <c r="D16" s="15" t="str">
        <f>+[1]CARACTERIZACION!AT15</f>
        <v>Ninguna en caso de uso apropiado.</v>
      </c>
      <c r="E16" s="16">
        <f>+[1]CARACTERIZACION!X15</f>
        <v>0</v>
      </c>
      <c r="F16" s="16">
        <f>+[1]CARACTERIZACION!Y15</f>
        <v>0</v>
      </c>
      <c r="G16" s="16" t="str">
        <f>+[1]CARACTERIZACION!Z15</f>
        <v>X</v>
      </c>
      <c r="H16" s="16">
        <f>+[1]CARACTERIZACION!AA15</f>
        <v>0</v>
      </c>
      <c r="I16" s="16" t="str">
        <f>+[1]CARACTERIZACION!AB15</f>
        <v>X</v>
      </c>
      <c r="J16" s="16">
        <f>+[1]CARACTERIZACION!AC15</f>
        <v>0</v>
      </c>
      <c r="K16" s="16">
        <f>+[1]CARACTERIZACION!AD15</f>
        <v>0</v>
      </c>
      <c r="L16" s="16">
        <f>+[1]CARACTERIZACION!AE15</f>
        <v>0</v>
      </c>
      <c r="M16" s="16">
        <f>+[1]CARACTERIZACION!AF15</f>
        <v>0</v>
      </c>
      <c r="N16" s="16">
        <f>+[1]CARACTERIZACION!AG15</f>
        <v>0</v>
      </c>
      <c r="O16" s="28" t="str">
        <f>+[1]CARACTERIZACION!O15</f>
        <v>Almacen de insumos</v>
      </c>
      <c r="P16" s="30">
        <v>3</v>
      </c>
      <c r="Q16" s="30">
        <v>2</v>
      </c>
      <c r="R16" s="30">
        <v>2</v>
      </c>
      <c r="S16" s="30">
        <v>2</v>
      </c>
      <c r="T16" s="30">
        <v>2</v>
      </c>
      <c r="U16" s="30">
        <v>2</v>
      </c>
      <c r="V16" s="30">
        <v>2</v>
      </c>
      <c r="W16" s="30">
        <v>2</v>
      </c>
      <c r="X16" s="30">
        <v>3</v>
      </c>
      <c r="Y16" s="30">
        <v>3</v>
      </c>
      <c r="Z16" s="30">
        <v>3</v>
      </c>
      <c r="AA16" s="30">
        <v>3</v>
      </c>
      <c r="AB16" s="30">
        <v>3</v>
      </c>
      <c r="AC16" s="30">
        <v>3</v>
      </c>
      <c r="AD16" s="30">
        <v>3</v>
      </c>
      <c r="AE16" s="30">
        <v>3</v>
      </c>
      <c r="AF16" s="29">
        <v>2</v>
      </c>
      <c r="AG16" s="30">
        <v>2</v>
      </c>
      <c r="AH16" s="30">
        <v>3</v>
      </c>
      <c r="AI16" s="30">
        <v>3</v>
      </c>
      <c r="AJ16" s="30">
        <v>3</v>
      </c>
      <c r="AK16" s="30">
        <v>3</v>
      </c>
      <c r="AL16" s="30">
        <v>3</v>
      </c>
      <c r="AM16" s="30">
        <v>3</v>
      </c>
      <c r="AN16" s="30">
        <v>3</v>
      </c>
      <c r="AO16" s="30">
        <v>3</v>
      </c>
      <c r="AP16" s="30">
        <v>2</v>
      </c>
      <c r="AQ16" s="30">
        <v>2</v>
      </c>
      <c r="AR16" s="30">
        <v>2</v>
      </c>
      <c r="AS16" s="30">
        <v>2</v>
      </c>
      <c r="AT16" s="30">
        <v>2</v>
      </c>
      <c r="AU16" s="30">
        <v>2</v>
      </c>
      <c r="AV16" s="30">
        <v>2</v>
      </c>
      <c r="AW16" s="30"/>
      <c r="AX16" s="30"/>
      <c r="AY16" s="30"/>
      <c r="AZ16" s="30"/>
      <c r="BA16" s="30"/>
      <c r="BB16" s="30"/>
      <c r="BC16" s="30"/>
      <c r="BD16" s="30"/>
      <c r="BE16" s="30"/>
      <c r="BF16" s="30"/>
    </row>
    <row r="17" spans="2:58" s="3" customFormat="1" ht="73.150000000000006" customHeight="1">
      <c r="B17" s="13">
        <v>9</v>
      </c>
      <c r="C17" s="17" t="str">
        <f>+[1]CARACTERIZACION!C16</f>
        <v>THINNER</v>
      </c>
      <c r="D17" s="15" t="str">
        <f>+[1]CARACTERIZACION!AT16</f>
        <v>Ácidos fuertes , bases fuertes y oxidantes fuertes</v>
      </c>
      <c r="E17" s="16">
        <f>+[1]CARACTERIZACION!X16</f>
        <v>0</v>
      </c>
      <c r="F17" s="16">
        <f>+[1]CARACTERIZACION!Y16</f>
        <v>0</v>
      </c>
      <c r="G17" s="16" t="str">
        <f>+[1]CARACTERIZACION!Z16</f>
        <v>X</v>
      </c>
      <c r="H17" s="16">
        <f>+[1]CARACTERIZACION!AA16</f>
        <v>0</v>
      </c>
      <c r="I17" s="16" t="str">
        <f>+[1]CARACTERIZACION!AB16</f>
        <v>X</v>
      </c>
      <c r="J17" s="16">
        <f>+[1]CARACTERIZACION!AC16</f>
        <v>0</v>
      </c>
      <c r="K17" s="16">
        <f>+[1]CARACTERIZACION!AD16</f>
        <v>0</v>
      </c>
      <c r="L17" s="16">
        <f>+[1]CARACTERIZACION!AE16</f>
        <v>0</v>
      </c>
      <c r="M17" s="16">
        <f>+[1]CARACTERIZACION!AF16</f>
        <v>0</v>
      </c>
      <c r="N17" s="16">
        <f>+[1]CARACTERIZACION!AG16</f>
        <v>0</v>
      </c>
      <c r="O17" s="28" t="str">
        <f>+[1]CARACTERIZACION!O16</f>
        <v>Almacen de insumos</v>
      </c>
      <c r="P17" s="30">
        <v>1</v>
      </c>
      <c r="Q17" s="30">
        <v>1</v>
      </c>
      <c r="R17" s="30">
        <v>1</v>
      </c>
      <c r="S17" s="30">
        <v>1</v>
      </c>
      <c r="T17" s="30">
        <v>1</v>
      </c>
      <c r="U17" s="30">
        <v>1</v>
      </c>
      <c r="V17" s="30">
        <v>1</v>
      </c>
      <c r="W17" s="30">
        <v>1</v>
      </c>
      <c r="X17" s="30">
        <v>2</v>
      </c>
      <c r="Y17" s="30">
        <v>2</v>
      </c>
      <c r="Z17" s="30">
        <v>3</v>
      </c>
      <c r="AA17" s="30">
        <v>3</v>
      </c>
      <c r="AB17" s="30">
        <v>3</v>
      </c>
      <c r="AC17" s="30">
        <v>3</v>
      </c>
      <c r="AD17" s="30">
        <v>3</v>
      </c>
      <c r="AE17" s="30">
        <v>3</v>
      </c>
      <c r="AF17" s="29">
        <v>2</v>
      </c>
      <c r="AG17" s="30">
        <v>2</v>
      </c>
      <c r="AH17" s="30">
        <v>3</v>
      </c>
      <c r="AI17" s="30">
        <v>3</v>
      </c>
      <c r="AJ17" s="30">
        <v>3</v>
      </c>
      <c r="AK17" s="30">
        <v>3</v>
      </c>
      <c r="AL17" s="30">
        <v>3</v>
      </c>
      <c r="AM17" s="30">
        <v>3</v>
      </c>
      <c r="AN17" s="30">
        <v>3</v>
      </c>
      <c r="AO17" s="30">
        <v>3</v>
      </c>
      <c r="AP17" s="30">
        <v>3</v>
      </c>
      <c r="AQ17" s="30">
        <v>3</v>
      </c>
      <c r="AR17" s="30">
        <v>3</v>
      </c>
      <c r="AS17" s="30">
        <v>3</v>
      </c>
      <c r="AT17" s="30">
        <v>3</v>
      </c>
      <c r="AU17" s="30">
        <v>3</v>
      </c>
      <c r="AV17" s="30">
        <v>3</v>
      </c>
      <c r="AW17" s="30"/>
      <c r="AX17" s="30"/>
      <c r="AY17" s="30"/>
      <c r="AZ17" s="30"/>
      <c r="BA17" s="30"/>
      <c r="BB17" s="30"/>
      <c r="BC17" s="30"/>
      <c r="BD17" s="30"/>
      <c r="BE17" s="30"/>
      <c r="BF17" s="30"/>
    </row>
    <row r="18" spans="2:58" s="3" customFormat="1" ht="93" customHeight="1">
      <c r="B18" s="13">
        <v>10</v>
      </c>
      <c r="C18" s="17" t="str">
        <f>+[1]CARACTERIZACION!C17</f>
        <v>ESMALTE  BLANCO</v>
      </c>
      <c r="D18" s="15" t="str">
        <f>+[1]CARACTERIZACION!AT17</f>
        <v>Evitar ácidos fuertes</v>
      </c>
      <c r="E18" s="16">
        <f>+[1]CARACTERIZACION!X17</f>
        <v>0</v>
      </c>
      <c r="F18" s="16">
        <f>+[1]CARACTERIZACION!Y17</f>
        <v>0</v>
      </c>
      <c r="G18" s="16" t="str">
        <f>+[1]CARACTERIZACION!Z17</f>
        <v>X</v>
      </c>
      <c r="H18" s="16">
        <f>+[1]CARACTERIZACION!AA17</f>
        <v>0</v>
      </c>
      <c r="I18" s="16" t="str">
        <f>+[1]CARACTERIZACION!AB17</f>
        <v>X</v>
      </c>
      <c r="J18" s="16" t="str">
        <f>+[1]CARACTERIZACION!AC17</f>
        <v>X</v>
      </c>
      <c r="K18" s="16">
        <f>+[1]CARACTERIZACION!AD17</f>
        <v>0</v>
      </c>
      <c r="L18" s="16">
        <f>+[1]CARACTERIZACION!AE17</f>
        <v>0</v>
      </c>
      <c r="M18" s="16">
        <f>+[1]CARACTERIZACION!AF17</f>
        <v>0</v>
      </c>
      <c r="N18" s="16">
        <f>+[1]CARACTERIZACION!AG17</f>
        <v>0</v>
      </c>
      <c r="O18" s="28" t="str">
        <f>+[1]CARACTERIZACION!O17</f>
        <v>Almacen de insumos</v>
      </c>
      <c r="P18" s="30">
        <v>1</v>
      </c>
      <c r="Q18" s="30">
        <v>1</v>
      </c>
      <c r="R18" s="30">
        <v>1</v>
      </c>
      <c r="S18" s="30">
        <v>1</v>
      </c>
      <c r="T18" s="30">
        <v>1</v>
      </c>
      <c r="U18" s="30">
        <v>1</v>
      </c>
      <c r="V18" s="30">
        <v>1</v>
      </c>
      <c r="W18" s="30">
        <v>1</v>
      </c>
      <c r="X18" s="30">
        <v>2</v>
      </c>
      <c r="Y18" s="30">
        <v>2</v>
      </c>
      <c r="Z18" s="30">
        <v>2</v>
      </c>
      <c r="AA18" s="30">
        <v>3</v>
      </c>
      <c r="AB18" s="30">
        <v>3</v>
      </c>
      <c r="AC18" s="30">
        <v>3</v>
      </c>
      <c r="AD18" s="30">
        <v>3</v>
      </c>
      <c r="AE18" s="30">
        <v>3</v>
      </c>
      <c r="AF18" s="29">
        <v>2</v>
      </c>
      <c r="AG18" s="30">
        <v>2</v>
      </c>
      <c r="AH18" s="30">
        <v>3</v>
      </c>
      <c r="AI18" s="30">
        <v>3</v>
      </c>
      <c r="AJ18" s="30">
        <v>3</v>
      </c>
      <c r="AK18" s="30">
        <v>3</v>
      </c>
      <c r="AL18" s="30">
        <v>3</v>
      </c>
      <c r="AM18" s="30">
        <v>2</v>
      </c>
      <c r="AN18" s="30">
        <v>3</v>
      </c>
      <c r="AO18" s="30">
        <v>3</v>
      </c>
      <c r="AP18" s="30">
        <v>3</v>
      </c>
      <c r="AQ18" s="30">
        <v>3</v>
      </c>
      <c r="AR18" s="30">
        <v>3</v>
      </c>
      <c r="AS18" s="30">
        <v>3</v>
      </c>
      <c r="AT18" s="30">
        <v>3</v>
      </c>
      <c r="AU18" s="30">
        <v>3</v>
      </c>
      <c r="AV18" s="30">
        <v>3</v>
      </c>
      <c r="AW18" s="30"/>
      <c r="AX18" s="30"/>
      <c r="AY18" s="30"/>
      <c r="AZ18" s="30"/>
      <c r="BA18" s="30"/>
      <c r="BB18" s="30"/>
      <c r="BC18" s="30"/>
      <c r="BD18" s="30"/>
      <c r="BE18" s="30"/>
      <c r="BF18" s="30"/>
    </row>
    <row r="19" spans="2:58" s="3" customFormat="1" ht="59.1" customHeight="1">
      <c r="B19" s="13">
        <v>11</v>
      </c>
      <c r="C19" s="17" t="str">
        <f>+[1]CARACTERIZACION!C18</f>
        <v>ESMALTE SAPOLIN</v>
      </c>
      <c r="D19" s="15" t="str">
        <f>+[1]CARACTERIZACION!AT18</f>
        <v>Evitar ácidos fuertes</v>
      </c>
      <c r="E19" s="16">
        <f>+[1]CARACTERIZACION!X18</f>
        <v>0</v>
      </c>
      <c r="F19" s="16">
        <f>+[1]CARACTERIZACION!Y18</f>
        <v>0</v>
      </c>
      <c r="G19" s="16" t="str">
        <f>+[1]CARACTERIZACION!Z18</f>
        <v>X</v>
      </c>
      <c r="H19" s="16">
        <f>+[1]CARACTERIZACION!AA18</f>
        <v>0</v>
      </c>
      <c r="I19" s="16" t="str">
        <f>+[1]CARACTERIZACION!AB18</f>
        <v>X</v>
      </c>
      <c r="J19" s="16" t="str">
        <f>+[1]CARACTERIZACION!AC18</f>
        <v>X</v>
      </c>
      <c r="K19" s="16">
        <f>+[1]CARACTERIZACION!AD18</f>
        <v>0</v>
      </c>
      <c r="L19" s="16">
        <f>+[1]CARACTERIZACION!AE18</f>
        <v>0</v>
      </c>
      <c r="M19" s="16">
        <f>+[1]CARACTERIZACION!AF18</f>
        <v>0</v>
      </c>
      <c r="N19" s="16">
        <f>+[1]CARACTERIZACION!AG18</f>
        <v>0</v>
      </c>
      <c r="O19" s="28" t="str">
        <f>+[1]CARACTERIZACION!O18</f>
        <v>Almacen de insumos</v>
      </c>
      <c r="P19" s="30">
        <v>3</v>
      </c>
      <c r="Q19" s="30">
        <v>2</v>
      </c>
      <c r="R19" s="30">
        <v>3</v>
      </c>
      <c r="S19" s="30">
        <v>3</v>
      </c>
      <c r="T19" s="30">
        <v>3</v>
      </c>
      <c r="U19" s="30">
        <v>2</v>
      </c>
      <c r="V19" s="30">
        <v>3</v>
      </c>
      <c r="W19" s="30">
        <v>3</v>
      </c>
      <c r="X19" s="30">
        <v>3</v>
      </c>
      <c r="Y19" s="30">
        <v>3</v>
      </c>
      <c r="Z19" s="30">
        <v>2</v>
      </c>
      <c r="AA19" s="30">
        <v>3</v>
      </c>
      <c r="AB19" s="30">
        <v>3</v>
      </c>
      <c r="AC19" s="30">
        <v>3</v>
      </c>
      <c r="AD19" s="30">
        <v>3</v>
      </c>
      <c r="AE19" s="30">
        <v>3</v>
      </c>
      <c r="AF19" s="29">
        <v>2</v>
      </c>
      <c r="AG19" s="30">
        <v>2</v>
      </c>
      <c r="AH19" s="30">
        <v>3</v>
      </c>
      <c r="AI19" s="30">
        <v>3</v>
      </c>
      <c r="AJ19" s="30">
        <v>3</v>
      </c>
      <c r="AK19" s="30">
        <v>3</v>
      </c>
      <c r="AL19" s="30">
        <v>3</v>
      </c>
      <c r="AM19" s="30">
        <v>2</v>
      </c>
      <c r="AN19" s="30">
        <v>3</v>
      </c>
      <c r="AO19" s="30">
        <v>3</v>
      </c>
      <c r="AP19" s="30">
        <v>3</v>
      </c>
      <c r="AQ19" s="30">
        <v>3</v>
      </c>
      <c r="AR19" s="30">
        <v>3</v>
      </c>
      <c r="AS19" s="30">
        <v>3</v>
      </c>
      <c r="AT19" s="30">
        <v>3</v>
      </c>
      <c r="AU19" s="30">
        <v>3</v>
      </c>
      <c r="AV19" s="30">
        <v>3</v>
      </c>
      <c r="AW19" s="30"/>
      <c r="AX19" s="30"/>
      <c r="AY19" s="30"/>
      <c r="AZ19" s="30"/>
      <c r="BA19" s="30"/>
      <c r="BB19" s="30"/>
      <c r="BC19" s="30"/>
      <c r="BD19" s="30"/>
      <c r="BE19" s="30"/>
      <c r="BF19" s="30"/>
    </row>
    <row r="20" spans="2:58" s="3" customFormat="1" ht="270" customHeight="1">
      <c r="B20" s="13">
        <v>12</v>
      </c>
      <c r="C20" s="17" t="str">
        <f>+[1]CARACTERIZACION!C19</f>
        <v>ANTICORROSIVOS</v>
      </c>
      <c r="D20" s="15" t="str">
        <f>+[1]CARACTERIZACION!AT19</f>
        <v>Evitar ácidos fuertes, Evitar alcalis o bases fuertes</v>
      </c>
      <c r="E20" s="16">
        <f>+[1]CARACTERIZACION!X19</f>
        <v>0</v>
      </c>
      <c r="F20" s="16">
        <f>+[1]CARACTERIZACION!Y19</f>
        <v>0</v>
      </c>
      <c r="G20" s="16" t="str">
        <f>+[1]CARACTERIZACION!Z19</f>
        <v>X</v>
      </c>
      <c r="H20" s="16">
        <f>+[1]CARACTERIZACION!AA19</f>
        <v>0</v>
      </c>
      <c r="I20" s="16" t="str">
        <f>+[1]CARACTERIZACION!AB19</f>
        <v>X</v>
      </c>
      <c r="J20" s="16" t="str">
        <f>+[1]CARACTERIZACION!AC19</f>
        <v>X</v>
      </c>
      <c r="K20" s="16">
        <f>+[1]CARACTERIZACION!AD19</f>
        <v>0</v>
      </c>
      <c r="L20" s="16">
        <f>+[1]CARACTERIZACION!AE19</f>
        <v>0</v>
      </c>
      <c r="M20" s="16">
        <f>+[1]CARACTERIZACION!AF19</f>
        <v>0</v>
      </c>
      <c r="N20" s="16">
        <f>+[1]CARACTERIZACION!AG19</f>
        <v>0</v>
      </c>
      <c r="O20" s="28" t="str">
        <f>+[1]CARACTERIZACION!O19</f>
        <v>Almacen de insumos</v>
      </c>
      <c r="P20" s="30">
        <v>3</v>
      </c>
      <c r="Q20" s="30">
        <v>2</v>
      </c>
      <c r="R20" s="30">
        <v>3</v>
      </c>
      <c r="S20" s="30">
        <v>3</v>
      </c>
      <c r="T20" s="30">
        <v>3</v>
      </c>
      <c r="U20" s="30">
        <v>2</v>
      </c>
      <c r="V20" s="30">
        <v>3</v>
      </c>
      <c r="W20" s="30">
        <v>3</v>
      </c>
      <c r="X20" s="30">
        <v>3</v>
      </c>
      <c r="Y20" s="30">
        <v>3</v>
      </c>
      <c r="Z20" s="30">
        <v>3</v>
      </c>
      <c r="AA20" s="30">
        <v>3</v>
      </c>
      <c r="AB20" s="30">
        <v>3</v>
      </c>
      <c r="AC20" s="30">
        <v>3</v>
      </c>
      <c r="AD20" s="30">
        <v>3</v>
      </c>
      <c r="AE20" s="30">
        <v>3</v>
      </c>
      <c r="AF20" s="29">
        <v>2</v>
      </c>
      <c r="AG20" s="30">
        <v>2</v>
      </c>
      <c r="AH20" s="30">
        <v>3</v>
      </c>
      <c r="AI20" s="30">
        <v>3</v>
      </c>
      <c r="AJ20" s="30">
        <v>3</v>
      </c>
      <c r="AK20" s="30">
        <v>3</v>
      </c>
      <c r="AL20" s="30">
        <v>3</v>
      </c>
      <c r="AM20" s="30">
        <v>2</v>
      </c>
      <c r="AN20" s="30">
        <v>3</v>
      </c>
      <c r="AO20" s="30">
        <v>3</v>
      </c>
      <c r="AP20" s="30">
        <v>3</v>
      </c>
      <c r="AQ20" s="30">
        <v>3</v>
      </c>
      <c r="AR20" s="30">
        <v>3</v>
      </c>
      <c r="AS20" s="30">
        <v>3</v>
      </c>
      <c r="AT20" s="30">
        <v>3</v>
      </c>
      <c r="AU20" s="30">
        <v>3</v>
      </c>
      <c r="AV20" s="30">
        <v>3</v>
      </c>
      <c r="AW20" s="30"/>
      <c r="AX20" s="30"/>
      <c r="AY20" s="30"/>
      <c r="AZ20" s="30"/>
      <c r="BA20" s="30"/>
      <c r="BB20" s="30"/>
      <c r="BC20" s="30"/>
      <c r="BD20" s="30"/>
      <c r="BE20" s="30"/>
      <c r="BF20" s="30"/>
    </row>
    <row r="21" spans="2:58" s="3" customFormat="1" ht="56.25">
      <c r="B21" s="13">
        <v>13</v>
      </c>
      <c r="C21" s="17" t="str">
        <f>+[1]CARACTERIZACION!C20</f>
        <v>VINILTEX PINTURA DE AGUA</v>
      </c>
      <c r="D21" s="15" t="str">
        <f>+[1]CARACTERIZACION!AT20</f>
        <v>Evitar ácidos fuertes,Evitar álcalis o bases fuertes</v>
      </c>
      <c r="E21" s="16">
        <f>+[1]CARACTERIZACION!X20</f>
        <v>0</v>
      </c>
      <c r="F21" s="16">
        <f>+[1]CARACTERIZACION!Y20</f>
        <v>0</v>
      </c>
      <c r="G21" s="16">
        <f>+[1]CARACTERIZACION!Z20</f>
        <v>0</v>
      </c>
      <c r="H21" s="16">
        <f>+[1]CARACTERIZACION!AA20</f>
        <v>0</v>
      </c>
      <c r="I21" s="16" t="str">
        <f>+[1]CARACTERIZACION!AB20</f>
        <v>X</v>
      </c>
      <c r="J21" s="16">
        <f>+[1]CARACTERIZACION!AC20</f>
        <v>0</v>
      </c>
      <c r="K21" s="16">
        <f>+[1]CARACTERIZACION!AD20</f>
        <v>0</v>
      </c>
      <c r="L21" s="16">
        <f>+[1]CARACTERIZACION!AE20</f>
        <v>0</v>
      </c>
      <c r="M21" s="16">
        <f>+[1]CARACTERIZACION!AF20</f>
        <v>0</v>
      </c>
      <c r="N21" s="16">
        <f>+[1]CARACTERIZACION!AG20</f>
        <v>0</v>
      </c>
      <c r="O21" s="28" t="str">
        <f>+[1]CARACTERIZACION!O20</f>
        <v>Almacen de insumos</v>
      </c>
      <c r="P21" s="30">
        <v>3</v>
      </c>
      <c r="Q21" s="30">
        <v>2</v>
      </c>
      <c r="R21" s="30">
        <v>3</v>
      </c>
      <c r="S21" s="30">
        <v>3</v>
      </c>
      <c r="T21" s="30">
        <v>3</v>
      </c>
      <c r="U21" s="30">
        <v>2</v>
      </c>
      <c r="V21" s="30">
        <v>3</v>
      </c>
      <c r="W21" s="30">
        <v>3</v>
      </c>
      <c r="X21" s="30">
        <v>3</v>
      </c>
      <c r="Y21" s="30">
        <v>3</v>
      </c>
      <c r="Z21" s="30">
        <v>3</v>
      </c>
      <c r="AA21" s="30">
        <v>3</v>
      </c>
      <c r="AB21" s="30">
        <v>3</v>
      </c>
      <c r="AC21" s="30">
        <v>3</v>
      </c>
      <c r="AD21" s="30">
        <v>3</v>
      </c>
      <c r="AE21" s="30">
        <v>3</v>
      </c>
      <c r="AF21" s="29">
        <v>2</v>
      </c>
      <c r="AG21" s="30">
        <v>2</v>
      </c>
      <c r="AH21" s="30">
        <v>3</v>
      </c>
      <c r="AI21" s="30">
        <v>3</v>
      </c>
      <c r="AJ21" s="30">
        <v>3</v>
      </c>
      <c r="AK21" s="30">
        <v>3</v>
      </c>
      <c r="AL21" s="30">
        <v>3</v>
      </c>
      <c r="AM21" s="30">
        <v>2</v>
      </c>
      <c r="AN21" s="30">
        <v>3</v>
      </c>
      <c r="AO21" s="30">
        <v>3</v>
      </c>
      <c r="AP21" s="30">
        <v>3</v>
      </c>
      <c r="AQ21" s="30">
        <v>3</v>
      </c>
      <c r="AR21" s="30">
        <v>3</v>
      </c>
      <c r="AS21" s="30">
        <v>3</v>
      </c>
      <c r="AT21" s="30">
        <v>3</v>
      </c>
      <c r="AU21" s="30">
        <v>3</v>
      </c>
      <c r="AV21" s="30">
        <v>3</v>
      </c>
      <c r="AW21" s="30"/>
      <c r="AX21" s="30"/>
      <c r="AY21" s="30"/>
      <c r="AZ21" s="30"/>
      <c r="BA21" s="30"/>
      <c r="BB21" s="30"/>
      <c r="BC21" s="30"/>
      <c r="BD21" s="30"/>
      <c r="BE21" s="30"/>
      <c r="BF21" s="30"/>
    </row>
    <row r="22" spans="2:58" s="3" customFormat="1" ht="112.5">
      <c r="B22" s="13">
        <v>14</v>
      </c>
      <c r="C22" s="17" t="str">
        <f>+[1]CARACTERIZACION!C21</f>
        <v>EMULSIÓN ASFALTICA</v>
      </c>
      <c r="D22" s="15" t="str">
        <f>+[1]CARACTERIZACION!AT21</f>
        <v>Evitar el contacto con flúor, bases fuertes y agentes
oxidantes como sulfatos, cloratos, nitratos y peróxidos</v>
      </c>
      <c r="E22" s="16">
        <f>+[1]CARACTERIZACION!X21</f>
        <v>0</v>
      </c>
      <c r="F22" s="16">
        <f>+[1]CARACTERIZACION!Y21</f>
        <v>0</v>
      </c>
      <c r="G22" s="16">
        <f>+[1]CARACTERIZACION!Z21</f>
        <v>0</v>
      </c>
      <c r="H22" s="16">
        <f>+[1]CARACTERIZACION!AA21</f>
        <v>0</v>
      </c>
      <c r="I22" s="16" t="str">
        <f>+[1]CARACTERIZACION!AB21</f>
        <v>X</v>
      </c>
      <c r="J22" s="16" t="str">
        <f>+[1]CARACTERIZACION!AC21</f>
        <v>X</v>
      </c>
      <c r="K22" s="16">
        <f>+[1]CARACTERIZACION!AD21</f>
        <v>0</v>
      </c>
      <c r="L22" s="16">
        <f>+[1]CARACTERIZACION!AE21</f>
        <v>0</v>
      </c>
      <c r="M22" s="16" t="str">
        <f>+[1]CARACTERIZACION!AF21</f>
        <v>X</v>
      </c>
      <c r="N22" s="16">
        <f>+[1]CARACTERIZACION!AG21</f>
        <v>0</v>
      </c>
      <c r="O22" s="28" t="str">
        <f>+[1]CARACTERIZACION!O21</f>
        <v>Almacen de insumos</v>
      </c>
      <c r="P22" s="30">
        <v>3</v>
      </c>
      <c r="Q22" s="30">
        <v>2</v>
      </c>
      <c r="R22" s="30">
        <v>3</v>
      </c>
      <c r="S22" s="30">
        <v>3</v>
      </c>
      <c r="T22" s="30">
        <v>3</v>
      </c>
      <c r="U22" s="30">
        <v>2</v>
      </c>
      <c r="V22" s="30">
        <v>3</v>
      </c>
      <c r="W22" s="30">
        <v>3</v>
      </c>
      <c r="X22" s="30">
        <v>3</v>
      </c>
      <c r="Y22" s="30">
        <v>3</v>
      </c>
      <c r="Z22" s="30">
        <v>3</v>
      </c>
      <c r="AA22" s="30">
        <v>3</v>
      </c>
      <c r="AB22" s="30">
        <v>3</v>
      </c>
      <c r="AC22" s="30">
        <v>3</v>
      </c>
      <c r="AD22" s="30">
        <v>3</v>
      </c>
      <c r="AE22" s="30">
        <v>3</v>
      </c>
      <c r="AF22" s="29">
        <v>2</v>
      </c>
      <c r="AG22" s="30">
        <v>2</v>
      </c>
      <c r="AH22" s="30">
        <v>3</v>
      </c>
      <c r="AI22" s="30">
        <v>3</v>
      </c>
      <c r="AJ22" s="30">
        <v>3</v>
      </c>
      <c r="AK22" s="30">
        <v>3</v>
      </c>
      <c r="AL22" s="30">
        <v>3</v>
      </c>
      <c r="AM22" s="30">
        <v>2</v>
      </c>
      <c r="AN22" s="30">
        <v>3</v>
      </c>
      <c r="AO22" s="30">
        <v>3</v>
      </c>
      <c r="AP22" s="30">
        <v>3</v>
      </c>
      <c r="AQ22" s="30">
        <v>3</v>
      </c>
      <c r="AR22" s="30">
        <v>3</v>
      </c>
      <c r="AS22" s="30">
        <v>3</v>
      </c>
      <c r="AT22" s="30">
        <v>3</v>
      </c>
      <c r="AU22" s="30">
        <v>3</v>
      </c>
      <c r="AV22" s="30">
        <v>3</v>
      </c>
      <c r="AW22" s="30"/>
      <c r="AX22" s="30"/>
      <c r="AY22" s="30"/>
      <c r="AZ22" s="30"/>
      <c r="BA22" s="30"/>
      <c r="BB22" s="30"/>
      <c r="BC22" s="30"/>
      <c r="BD22" s="30"/>
      <c r="BE22" s="30"/>
      <c r="BF22" s="30"/>
    </row>
    <row r="23" spans="2:58" s="3" customFormat="1" ht="92.25" customHeight="1">
      <c r="B23" s="13">
        <v>15</v>
      </c>
      <c r="C23" s="17" t="str">
        <f>+[1]CARACTERIZACION!C22</f>
        <v>AGENTE DE EXTINCIÓN DE INCENDIOS CO2</v>
      </c>
      <c r="D23" s="15" t="str">
        <f>+[1]CARACTERIZACION!AT22</f>
        <v>Metales en polvo (por ej., aluminio o zinc); agentes oxidantes fuertes; álcalis</v>
      </c>
      <c r="E23" s="16">
        <f>+[1]CARACTERIZACION!X22</f>
        <v>0</v>
      </c>
      <c r="F23" s="16">
        <f>+[1]CARACTERIZACION!Y22</f>
        <v>0</v>
      </c>
      <c r="G23" s="16">
        <f>+[1]CARACTERIZACION!Z22</f>
        <v>0</v>
      </c>
      <c r="H23" s="16">
        <f>+[1]CARACTERIZACION!AA22</f>
        <v>0</v>
      </c>
      <c r="I23" s="16">
        <f>+[1]CARACTERIZACION!AB22</f>
        <v>0</v>
      </c>
      <c r="J23" s="16">
        <f>+[1]CARACTERIZACION!AC22</f>
        <v>0</v>
      </c>
      <c r="K23" s="16">
        <f>+[1]CARACTERIZACION!AD22</f>
        <v>0</v>
      </c>
      <c r="L23" s="16" t="str">
        <f>+[1]CARACTERIZACION!AE22</f>
        <v>X</v>
      </c>
      <c r="M23" s="16">
        <f>+[1]CARACTERIZACION!AF22</f>
        <v>0</v>
      </c>
      <c r="N23" s="16">
        <f>+[1]CARACTERIZACION!AG22</f>
        <v>0</v>
      </c>
      <c r="O23" s="28" t="str">
        <f>+[1]CARACTERIZACION!O22</f>
        <v>Almacen de insumos</v>
      </c>
      <c r="P23" s="30">
        <v>3</v>
      </c>
      <c r="Q23" s="30">
        <v>2</v>
      </c>
      <c r="R23" s="30">
        <v>2</v>
      </c>
      <c r="S23" s="30">
        <v>3</v>
      </c>
      <c r="T23" s="30">
        <v>3</v>
      </c>
      <c r="U23" s="30">
        <v>3</v>
      </c>
      <c r="V23" s="30">
        <v>3</v>
      </c>
      <c r="W23" s="30">
        <v>3</v>
      </c>
      <c r="X23" s="30">
        <v>2</v>
      </c>
      <c r="Y23" s="30">
        <v>3</v>
      </c>
      <c r="Z23" s="30">
        <v>3</v>
      </c>
      <c r="AA23" s="30">
        <v>3</v>
      </c>
      <c r="AB23" s="30">
        <v>3</v>
      </c>
      <c r="AC23" s="30">
        <v>3</v>
      </c>
      <c r="AD23" s="30">
        <v>2</v>
      </c>
      <c r="AE23" s="30">
        <v>2</v>
      </c>
      <c r="AF23" s="29">
        <v>2</v>
      </c>
      <c r="AG23" s="30">
        <v>2</v>
      </c>
      <c r="AH23" s="30">
        <v>3</v>
      </c>
      <c r="AI23" s="30">
        <v>3</v>
      </c>
      <c r="AJ23" s="30">
        <v>3</v>
      </c>
      <c r="AK23" s="30">
        <v>3</v>
      </c>
      <c r="AL23" s="30">
        <v>3</v>
      </c>
      <c r="AM23" s="30">
        <v>2</v>
      </c>
      <c r="AN23" s="30">
        <v>3</v>
      </c>
      <c r="AO23" s="30">
        <v>3</v>
      </c>
      <c r="AP23" s="30">
        <v>3</v>
      </c>
      <c r="AQ23" s="30">
        <v>3</v>
      </c>
      <c r="AR23" s="30">
        <v>3</v>
      </c>
      <c r="AS23" s="30">
        <v>3</v>
      </c>
      <c r="AT23" s="30">
        <v>3</v>
      </c>
      <c r="AU23" s="30">
        <v>3</v>
      </c>
      <c r="AV23" s="30">
        <v>3</v>
      </c>
      <c r="AW23" s="30"/>
      <c r="AX23" s="30"/>
      <c r="AY23" s="30"/>
      <c r="AZ23" s="30"/>
      <c r="BA23" s="30"/>
      <c r="BB23" s="30"/>
      <c r="BC23" s="30"/>
      <c r="BD23" s="30"/>
      <c r="BE23" s="30"/>
      <c r="BF23" s="30"/>
    </row>
    <row r="24" spans="2:58" s="3" customFormat="1" ht="99.75" customHeight="1">
      <c r="B24" s="13">
        <v>16</v>
      </c>
      <c r="C24" s="17" t="str">
        <f>+[1]CARACTERIZACION!C23</f>
        <v>AGENTE DE EXTINCIÓN DE INCENDIOS ABC</v>
      </c>
      <c r="D24" s="15" t="str">
        <f>+[1]CARACTERIZACION!AT23</f>
        <v>Agentes oxidantes fuertes; ácidos fuertes; hipoclorito de sodio</v>
      </c>
      <c r="E24" s="16">
        <f>+[1]CARACTERIZACION!X23</f>
        <v>0</v>
      </c>
      <c r="F24" s="16">
        <f>+[1]CARACTERIZACION!Y23</f>
        <v>0</v>
      </c>
      <c r="G24" s="16">
        <f>+[1]CARACTERIZACION!Z23</f>
        <v>0</v>
      </c>
      <c r="H24" s="16">
        <f>+[1]CARACTERIZACION!AA23</f>
        <v>0</v>
      </c>
      <c r="I24" s="16">
        <f>+[1]CARACTERIZACION!AB23</f>
        <v>0</v>
      </c>
      <c r="J24" s="16">
        <f>+[1]CARACTERIZACION!AC23</f>
        <v>0</v>
      </c>
      <c r="K24" s="16">
        <f>+[1]CARACTERIZACION!AD23</f>
        <v>0</v>
      </c>
      <c r="L24" s="16" t="str">
        <f>+[1]CARACTERIZACION!AE23</f>
        <v>X</v>
      </c>
      <c r="M24" s="16">
        <f>+[1]CARACTERIZACION!AF23</f>
        <v>0</v>
      </c>
      <c r="N24" s="16">
        <f>+[1]CARACTERIZACION!AG23</f>
        <v>0</v>
      </c>
      <c r="O24" s="28" t="str">
        <f>+[1]CARACTERIZACION!O23</f>
        <v>Almacen de insumos</v>
      </c>
      <c r="P24" s="30">
        <v>3</v>
      </c>
      <c r="Q24" s="30">
        <v>2</v>
      </c>
      <c r="R24" s="30">
        <v>2</v>
      </c>
      <c r="S24" s="30">
        <v>3</v>
      </c>
      <c r="T24" s="30">
        <v>3</v>
      </c>
      <c r="U24" s="30">
        <v>3</v>
      </c>
      <c r="V24" s="30">
        <v>3</v>
      </c>
      <c r="W24" s="30">
        <v>3</v>
      </c>
      <c r="X24" s="30">
        <v>2</v>
      </c>
      <c r="Y24" s="30">
        <v>3</v>
      </c>
      <c r="Z24" s="30">
        <v>3</v>
      </c>
      <c r="AA24" s="30">
        <v>3</v>
      </c>
      <c r="AB24" s="30">
        <v>3</v>
      </c>
      <c r="AC24" s="30">
        <v>3</v>
      </c>
      <c r="AD24" s="30">
        <v>2</v>
      </c>
      <c r="AE24" s="30">
        <v>2</v>
      </c>
      <c r="AF24" s="29">
        <v>2</v>
      </c>
      <c r="AG24" s="30">
        <v>2</v>
      </c>
      <c r="AH24" s="30">
        <v>2</v>
      </c>
      <c r="AI24" s="30">
        <v>2</v>
      </c>
      <c r="AJ24" s="30">
        <v>2</v>
      </c>
      <c r="AK24" s="30">
        <v>2</v>
      </c>
      <c r="AL24" s="30">
        <v>2</v>
      </c>
      <c r="AM24" s="30">
        <v>2</v>
      </c>
      <c r="AN24" s="30">
        <v>2</v>
      </c>
      <c r="AO24" s="30">
        <v>2</v>
      </c>
      <c r="AP24" s="30">
        <v>2</v>
      </c>
      <c r="AQ24" s="30">
        <v>2</v>
      </c>
      <c r="AR24" s="30">
        <v>2</v>
      </c>
      <c r="AS24" s="30">
        <v>2</v>
      </c>
      <c r="AT24" s="30">
        <v>2</v>
      </c>
      <c r="AU24" s="30">
        <v>2</v>
      </c>
      <c r="AV24" s="30">
        <v>2</v>
      </c>
      <c r="AW24" s="30"/>
      <c r="AX24" s="30"/>
      <c r="AY24" s="30"/>
      <c r="AZ24" s="30"/>
      <c r="BA24" s="30"/>
      <c r="BB24" s="30"/>
      <c r="BC24" s="30"/>
      <c r="BD24" s="30"/>
      <c r="BE24" s="30"/>
      <c r="BF24" s="30"/>
    </row>
    <row r="25" spans="2:58" s="3" customFormat="1" ht="176.25" customHeight="1">
      <c r="B25" s="13">
        <v>17</v>
      </c>
      <c r="C25" s="17" t="str">
        <f>+[1]CARACTERIZACION!C24</f>
        <v>JABON LIQUIDO PARA MANOS</v>
      </c>
      <c r="D25" s="15" t="str">
        <f>+[1]CARACTERIZACION!AT24</f>
        <v>No hay información disponible.</v>
      </c>
      <c r="E25" s="16">
        <f>+[1]CARACTERIZACION!X24</f>
        <v>0</v>
      </c>
      <c r="F25" s="16">
        <f>+[1]CARACTERIZACION!Y24</f>
        <v>0</v>
      </c>
      <c r="G25" s="16">
        <f>+[1]CARACTERIZACION!Z24</f>
        <v>0</v>
      </c>
      <c r="H25" s="16">
        <f>+[1]CARACTERIZACION!AA24</f>
        <v>0</v>
      </c>
      <c r="I25" s="16" t="str">
        <f>+[1]CARACTERIZACION!AB24</f>
        <v>X</v>
      </c>
      <c r="J25" s="16">
        <f>+[1]CARACTERIZACION!AC24</f>
        <v>0</v>
      </c>
      <c r="K25" s="16">
        <f>+[1]CARACTERIZACION!AD24</f>
        <v>0</v>
      </c>
      <c r="L25" s="16">
        <f>+[1]CARACTERIZACION!AE24</f>
        <v>0</v>
      </c>
      <c r="M25" s="16">
        <f>+[1]CARACTERIZACION!AF24</f>
        <v>0</v>
      </c>
      <c r="N25" s="16">
        <f>+[1]CARACTERIZACION!AG24</f>
        <v>0</v>
      </c>
      <c r="O25" s="28" t="str">
        <f>+[1]CARACTERIZACION!O24</f>
        <v>Almacen de insumos</v>
      </c>
      <c r="P25" s="30">
        <v>2</v>
      </c>
      <c r="Q25" s="30">
        <v>2</v>
      </c>
      <c r="R25" s="30">
        <v>2</v>
      </c>
      <c r="S25" s="30">
        <v>2</v>
      </c>
      <c r="T25" s="30">
        <v>2</v>
      </c>
      <c r="U25" s="30">
        <v>2</v>
      </c>
      <c r="V25" s="30">
        <v>2</v>
      </c>
      <c r="W25" s="30">
        <v>2</v>
      </c>
      <c r="X25" s="30">
        <v>2</v>
      </c>
      <c r="Y25" s="30">
        <v>2</v>
      </c>
      <c r="Z25" s="30">
        <v>2</v>
      </c>
      <c r="AA25" s="30">
        <v>2</v>
      </c>
      <c r="AB25" s="30">
        <v>2</v>
      </c>
      <c r="AC25" s="30">
        <v>2</v>
      </c>
      <c r="AD25" s="30">
        <v>2</v>
      </c>
      <c r="AE25" s="30">
        <v>2</v>
      </c>
      <c r="AF25" s="29">
        <v>2</v>
      </c>
      <c r="AG25" s="30">
        <v>2</v>
      </c>
      <c r="AH25" s="30">
        <v>3</v>
      </c>
      <c r="AI25" s="30">
        <v>3</v>
      </c>
      <c r="AJ25" s="30">
        <v>3</v>
      </c>
      <c r="AK25" s="30">
        <v>3</v>
      </c>
      <c r="AL25" s="30">
        <v>3</v>
      </c>
      <c r="AM25" s="30">
        <v>3</v>
      </c>
      <c r="AN25" s="30">
        <v>3</v>
      </c>
      <c r="AO25" s="30">
        <v>3</v>
      </c>
      <c r="AP25" s="30">
        <v>3</v>
      </c>
      <c r="AQ25" s="30">
        <v>3</v>
      </c>
      <c r="AR25" s="30">
        <v>3</v>
      </c>
      <c r="AS25" s="30">
        <v>3</v>
      </c>
      <c r="AT25" s="30">
        <v>3</v>
      </c>
      <c r="AU25" s="30">
        <v>3</v>
      </c>
      <c r="AV25" s="30">
        <v>3</v>
      </c>
      <c r="AW25" s="30"/>
      <c r="AX25" s="30"/>
      <c r="AY25" s="30"/>
      <c r="AZ25" s="30"/>
      <c r="BA25" s="30"/>
      <c r="BB25" s="30"/>
      <c r="BC25" s="30"/>
      <c r="BD25" s="30"/>
      <c r="BE25" s="30"/>
      <c r="BF25" s="30"/>
    </row>
    <row r="26" spans="2:58" s="3" customFormat="1" ht="56.25">
      <c r="B26" s="13">
        <v>18</v>
      </c>
      <c r="C26" s="17" t="str">
        <f>+[1]CARACTERIZACION!C25</f>
        <v>DETERGENTE EN POLVO</v>
      </c>
      <c r="D26" s="15" t="str">
        <f>+[1]CARACTERIZACION!AT25</f>
        <v>Evitar ácidos fuertes, Evitar alcalis o bases fuertes</v>
      </c>
      <c r="E26" s="16">
        <f>+[1]CARACTERIZACION!X25</f>
        <v>0</v>
      </c>
      <c r="F26" s="16">
        <f>+[1]CARACTERIZACION!Y25</f>
        <v>0</v>
      </c>
      <c r="G26" s="16">
        <f>+[1]CARACTERIZACION!Z25</f>
        <v>0</v>
      </c>
      <c r="H26" s="16" t="str">
        <f>+[1]CARACTERIZACION!AA25</f>
        <v>X</v>
      </c>
      <c r="I26" s="16">
        <f>+[1]CARACTERIZACION!AB25</f>
        <v>0</v>
      </c>
      <c r="J26" s="16">
        <f>+[1]CARACTERIZACION!AC25</f>
        <v>0</v>
      </c>
      <c r="K26" s="16">
        <f>+[1]CARACTERIZACION!AD25</f>
        <v>0</v>
      </c>
      <c r="L26" s="16">
        <f>+[1]CARACTERIZACION!AE25</f>
        <v>0</v>
      </c>
      <c r="M26" s="16">
        <f>+[1]CARACTERIZACION!AF25</f>
        <v>0</v>
      </c>
      <c r="N26" s="16">
        <f>+[1]CARACTERIZACION!AG25</f>
        <v>0</v>
      </c>
      <c r="O26" s="28" t="str">
        <f>+[1]CARACTERIZACION!O25</f>
        <v>Almacen de insumos</v>
      </c>
      <c r="P26" s="30">
        <v>3</v>
      </c>
      <c r="Q26" s="30">
        <v>2</v>
      </c>
      <c r="R26" s="30">
        <v>2</v>
      </c>
      <c r="S26" s="30">
        <v>2</v>
      </c>
      <c r="T26" s="30">
        <v>2</v>
      </c>
      <c r="U26" s="30">
        <v>2</v>
      </c>
      <c r="V26" s="30">
        <v>2</v>
      </c>
      <c r="W26" s="30">
        <v>2</v>
      </c>
      <c r="X26" s="30">
        <v>2</v>
      </c>
      <c r="Y26" s="30">
        <v>2</v>
      </c>
      <c r="Z26" s="30">
        <v>3</v>
      </c>
      <c r="AA26" s="30">
        <v>3</v>
      </c>
      <c r="AB26" s="30">
        <v>3</v>
      </c>
      <c r="AC26" s="30">
        <v>3</v>
      </c>
      <c r="AD26" s="30">
        <v>2</v>
      </c>
      <c r="AE26" s="30">
        <v>2</v>
      </c>
      <c r="AF26" s="29">
        <v>2</v>
      </c>
      <c r="AG26" s="30">
        <v>2</v>
      </c>
      <c r="AH26" s="30">
        <v>3</v>
      </c>
      <c r="AI26" s="30">
        <v>3</v>
      </c>
      <c r="AJ26" s="30">
        <v>3</v>
      </c>
      <c r="AK26" s="30">
        <v>3</v>
      </c>
      <c r="AL26" s="30">
        <v>3</v>
      </c>
      <c r="AM26" s="30">
        <v>3</v>
      </c>
      <c r="AN26" s="30">
        <v>3</v>
      </c>
      <c r="AO26" s="30">
        <v>3</v>
      </c>
      <c r="AP26" s="30">
        <v>3</v>
      </c>
      <c r="AQ26" s="30">
        <v>3</v>
      </c>
      <c r="AR26" s="30">
        <v>3</v>
      </c>
      <c r="AS26" s="30">
        <v>3</v>
      </c>
      <c r="AT26" s="30">
        <v>3</v>
      </c>
      <c r="AU26" s="30">
        <v>3</v>
      </c>
      <c r="AV26" s="30">
        <v>3</v>
      </c>
      <c r="AW26" s="30"/>
      <c r="AX26" s="30"/>
      <c r="AY26" s="30"/>
      <c r="AZ26" s="30"/>
      <c r="BA26" s="30"/>
      <c r="BB26" s="30"/>
      <c r="BC26" s="30"/>
      <c r="BD26" s="30"/>
      <c r="BE26" s="30"/>
      <c r="BF26" s="30"/>
    </row>
    <row r="27" spans="2:58" s="3" customFormat="1" ht="23.25">
      <c r="B27" s="13">
        <v>19</v>
      </c>
      <c r="C27" s="17" t="str">
        <f>+[1]CARACTERIZACION!C26</f>
        <v>DESIFECTANTE</v>
      </c>
      <c r="D27" s="15" t="str">
        <f>+[1]CARACTERIZACION!AT26</f>
        <v>Ninguno conocido</v>
      </c>
      <c r="E27" s="16">
        <f>+[1]CARACTERIZACION!X26</f>
        <v>0</v>
      </c>
      <c r="F27" s="16">
        <f>+[1]CARACTERIZACION!Y26</f>
        <v>0</v>
      </c>
      <c r="G27" s="16">
        <f>+[1]CARACTERIZACION!Z26</f>
        <v>0</v>
      </c>
      <c r="H27" s="16">
        <f>+[1]CARACTERIZACION!AA26</f>
        <v>0</v>
      </c>
      <c r="I27" s="16" t="str">
        <f>+[1]CARACTERIZACION!AB26</f>
        <v>X</v>
      </c>
      <c r="J27" s="16">
        <f>+[1]CARACTERIZACION!AC26</f>
        <v>0</v>
      </c>
      <c r="K27" s="16">
        <f>+[1]CARACTERIZACION!AD26</f>
        <v>0</v>
      </c>
      <c r="L27" s="16">
        <f>+[1]CARACTERIZACION!AE26</f>
        <v>0</v>
      </c>
      <c r="M27" s="16">
        <f>+[1]CARACTERIZACION!AF26</f>
        <v>0</v>
      </c>
      <c r="N27" s="16">
        <f>+[1]CARACTERIZACION!AG26</f>
        <v>0</v>
      </c>
      <c r="O27" s="28" t="str">
        <f>+[1]CARACTERIZACION!O26</f>
        <v>Almacen de insumos</v>
      </c>
      <c r="P27" s="30">
        <v>3</v>
      </c>
      <c r="Q27" s="30">
        <v>2</v>
      </c>
      <c r="R27" s="30">
        <v>2</v>
      </c>
      <c r="S27" s="30">
        <v>2</v>
      </c>
      <c r="T27" s="30">
        <v>2</v>
      </c>
      <c r="U27" s="30">
        <v>2</v>
      </c>
      <c r="V27" s="30">
        <v>2</v>
      </c>
      <c r="W27" s="30">
        <v>2</v>
      </c>
      <c r="X27" s="30">
        <v>2</v>
      </c>
      <c r="Y27" s="30">
        <v>2</v>
      </c>
      <c r="Z27" s="30">
        <v>2</v>
      </c>
      <c r="AA27" s="30">
        <v>2</v>
      </c>
      <c r="AB27" s="30">
        <v>2</v>
      </c>
      <c r="AC27" s="30">
        <v>2</v>
      </c>
      <c r="AD27" s="30">
        <v>2</v>
      </c>
      <c r="AE27" s="30">
        <v>2</v>
      </c>
      <c r="AF27" s="29">
        <v>2</v>
      </c>
      <c r="AG27" s="30">
        <v>2</v>
      </c>
      <c r="AH27" s="30">
        <v>3</v>
      </c>
      <c r="AI27" s="30">
        <v>3</v>
      </c>
      <c r="AJ27" s="30">
        <v>3</v>
      </c>
      <c r="AK27" s="30">
        <v>3</v>
      </c>
      <c r="AL27" s="30">
        <v>3</v>
      </c>
      <c r="AM27" s="30">
        <v>3</v>
      </c>
      <c r="AN27" s="30">
        <v>3</v>
      </c>
      <c r="AO27" s="30">
        <v>3</v>
      </c>
      <c r="AP27" s="30">
        <v>3</v>
      </c>
      <c r="AQ27" s="30">
        <v>3</v>
      </c>
      <c r="AR27" s="30">
        <v>3</v>
      </c>
      <c r="AS27" s="30">
        <v>3</v>
      </c>
      <c r="AT27" s="30">
        <v>3</v>
      </c>
      <c r="AU27" s="30">
        <v>3</v>
      </c>
      <c r="AV27" s="30">
        <v>3</v>
      </c>
      <c r="AW27" s="30"/>
      <c r="AX27" s="30"/>
      <c r="AY27" s="30"/>
      <c r="AZ27" s="30"/>
      <c r="BA27" s="30"/>
      <c r="BB27" s="30"/>
      <c r="BC27" s="30"/>
      <c r="BD27" s="30"/>
      <c r="BE27" s="30"/>
      <c r="BF27" s="30"/>
    </row>
    <row r="28" spans="2:58" s="3" customFormat="1" ht="56.25">
      <c r="B28" s="13">
        <v>20</v>
      </c>
      <c r="C28" s="17" t="str">
        <f>+[1]CARACTERIZACION!C27</f>
        <v>CLOROX</v>
      </c>
      <c r="D28" s="15" t="str">
        <f>+[1]CARACTERIZACION!AT27</f>
        <v>Metales . ácidos, componentes de amoniaco</v>
      </c>
      <c r="E28" s="16">
        <f>+[1]CARACTERIZACION!X27</f>
        <v>0</v>
      </c>
      <c r="F28" s="16" t="str">
        <f>+[1]CARACTERIZACION!Y27</f>
        <v>X</v>
      </c>
      <c r="G28" s="16">
        <f>+[1]CARACTERIZACION!Z27</f>
        <v>0</v>
      </c>
      <c r="H28" s="16" t="str">
        <f>+[1]CARACTERIZACION!AA27</f>
        <v>X</v>
      </c>
      <c r="I28" s="16">
        <f>+[1]CARACTERIZACION!AB27</f>
        <v>0</v>
      </c>
      <c r="J28" s="16" t="str">
        <f>+[1]CARACTERIZACION!AC27</f>
        <v>X</v>
      </c>
      <c r="K28" s="16" t="str">
        <f>+[1]CARACTERIZACION!AD27</f>
        <v>X</v>
      </c>
      <c r="L28" s="16" t="str">
        <f>+[1]CARACTERIZACION!AE27</f>
        <v>X</v>
      </c>
      <c r="M28" s="16" t="str">
        <f>+[1]CARACTERIZACION!AF27</f>
        <v>X</v>
      </c>
      <c r="N28" s="16">
        <f>+[1]CARACTERIZACION!AG27</f>
        <v>0</v>
      </c>
      <c r="O28" s="28" t="str">
        <f>+[1]CARACTERIZACION!O27</f>
        <v>Almacen de insumos</v>
      </c>
      <c r="P28" s="30">
        <v>2</v>
      </c>
      <c r="Q28" s="30">
        <v>2</v>
      </c>
      <c r="R28" s="30">
        <v>2</v>
      </c>
      <c r="S28" s="30">
        <v>2</v>
      </c>
      <c r="T28" s="30">
        <v>2</v>
      </c>
      <c r="U28" s="30">
        <v>2</v>
      </c>
      <c r="V28" s="30">
        <v>2</v>
      </c>
      <c r="W28" s="30">
        <v>3</v>
      </c>
      <c r="X28" s="30">
        <v>3</v>
      </c>
      <c r="Y28" s="30">
        <v>3</v>
      </c>
      <c r="Z28" s="30">
        <v>3</v>
      </c>
      <c r="AA28" s="30">
        <v>3</v>
      </c>
      <c r="AB28" s="30">
        <v>2</v>
      </c>
      <c r="AC28" s="30">
        <v>2</v>
      </c>
      <c r="AD28" s="30">
        <v>2</v>
      </c>
      <c r="AE28" s="30">
        <v>2</v>
      </c>
      <c r="AF28" s="29">
        <v>2</v>
      </c>
      <c r="AG28" s="30">
        <v>2</v>
      </c>
      <c r="AH28" s="30">
        <v>3</v>
      </c>
      <c r="AI28" s="30">
        <v>3</v>
      </c>
      <c r="AJ28" s="30">
        <v>3</v>
      </c>
      <c r="AK28" s="30">
        <v>3</v>
      </c>
      <c r="AL28" s="30">
        <v>3</v>
      </c>
      <c r="AM28" s="30">
        <v>3</v>
      </c>
      <c r="AN28" s="30">
        <v>3</v>
      </c>
      <c r="AO28" s="30">
        <v>3</v>
      </c>
      <c r="AP28" s="30">
        <v>3</v>
      </c>
      <c r="AQ28" s="30">
        <v>3</v>
      </c>
      <c r="AR28" s="30">
        <v>3</v>
      </c>
      <c r="AS28" s="30">
        <v>3</v>
      </c>
      <c r="AT28" s="30">
        <v>3</v>
      </c>
      <c r="AU28" s="30">
        <v>3</v>
      </c>
      <c r="AV28" s="30">
        <v>3</v>
      </c>
      <c r="AW28" s="30"/>
      <c r="AX28" s="30"/>
      <c r="AY28" s="30"/>
      <c r="AZ28" s="30"/>
      <c r="BA28" s="30"/>
      <c r="BB28" s="30"/>
      <c r="BC28" s="30"/>
      <c r="BD28" s="30"/>
      <c r="BE28" s="30"/>
      <c r="BF28" s="30"/>
    </row>
    <row r="29" spans="2:58" s="3" customFormat="1" ht="56.25" customHeight="1">
      <c r="B29" s="13">
        <v>21</v>
      </c>
      <c r="C29" s="17" t="str">
        <f>+[1]CARACTERIZACION!C28</f>
        <v>TONNER</v>
      </c>
      <c r="D29" s="15" t="str">
        <f>+[1]CARACTERIZACION!AT28</f>
        <v>Puede reaccionar con agentes oxidantes fuertes, eacción con ácidos fuertes.</v>
      </c>
      <c r="E29" s="16">
        <f>+[1]CARACTERIZACION!X28</f>
        <v>0</v>
      </c>
      <c r="F29" s="16">
        <f>+[1]CARACTERIZACION!Y28</f>
        <v>0</v>
      </c>
      <c r="G29" s="16">
        <f>+[1]CARACTERIZACION!Z28</f>
        <v>0</v>
      </c>
      <c r="H29" s="16">
        <f>+[1]CARACTERIZACION!AA28</f>
        <v>0</v>
      </c>
      <c r="I29" s="16">
        <f>+[1]CARACTERIZACION!AB28</f>
        <v>0</v>
      </c>
      <c r="J29" s="16">
        <f>+[1]CARACTERIZACION!AC28</f>
        <v>0</v>
      </c>
      <c r="K29" s="16">
        <f>+[1]CARACTERIZACION!AD28</f>
        <v>0</v>
      </c>
      <c r="L29" s="16">
        <f>+[1]CARACTERIZACION!AE28</f>
        <v>0</v>
      </c>
      <c r="M29" s="16">
        <f>+[1]CARACTERIZACION!AF28</f>
        <v>0</v>
      </c>
      <c r="N29" s="16">
        <f>+[1]CARACTERIZACION!AG28</f>
        <v>0</v>
      </c>
      <c r="O29" s="28" t="str">
        <f>+[1]CARACTERIZACION!O28</f>
        <v>Almacen de insumos</v>
      </c>
      <c r="P29" s="30">
        <v>3</v>
      </c>
      <c r="Q29" s="30">
        <v>3</v>
      </c>
      <c r="R29" s="30">
        <v>3</v>
      </c>
      <c r="S29" s="30">
        <v>2</v>
      </c>
      <c r="T29" s="30">
        <v>3</v>
      </c>
      <c r="U29" s="30">
        <v>2</v>
      </c>
      <c r="V29" s="30">
        <v>3</v>
      </c>
      <c r="W29" s="30">
        <v>2</v>
      </c>
      <c r="X29" s="30">
        <v>3</v>
      </c>
      <c r="Y29" s="30">
        <v>2</v>
      </c>
      <c r="Z29" s="30">
        <v>3</v>
      </c>
      <c r="AA29" s="30">
        <v>3</v>
      </c>
      <c r="AB29" s="30">
        <v>3</v>
      </c>
      <c r="AC29" s="30">
        <v>3</v>
      </c>
      <c r="AD29" s="30">
        <v>3</v>
      </c>
      <c r="AE29" s="30">
        <v>3</v>
      </c>
      <c r="AF29" s="30">
        <v>2</v>
      </c>
      <c r="AG29" s="30">
        <v>2</v>
      </c>
      <c r="AH29" s="30">
        <v>2</v>
      </c>
      <c r="AI29" s="30">
        <v>2</v>
      </c>
      <c r="AJ29" s="30">
        <v>2</v>
      </c>
      <c r="AK29" s="30">
        <v>2</v>
      </c>
      <c r="AL29" s="30">
        <v>2</v>
      </c>
      <c r="AM29" s="30">
        <v>2</v>
      </c>
      <c r="AN29" s="30">
        <v>2</v>
      </c>
      <c r="AO29" s="30">
        <v>2</v>
      </c>
      <c r="AP29" s="30">
        <v>2</v>
      </c>
      <c r="AQ29" s="30">
        <v>2</v>
      </c>
      <c r="AR29" s="30">
        <v>2</v>
      </c>
      <c r="AS29" s="30">
        <v>2</v>
      </c>
      <c r="AT29" s="30">
        <v>2</v>
      </c>
      <c r="AU29" s="30">
        <v>2</v>
      </c>
      <c r="AV29" s="30">
        <v>2</v>
      </c>
      <c r="AW29" s="30"/>
      <c r="AX29" s="30"/>
      <c r="AY29" s="30"/>
      <c r="AZ29" s="30"/>
      <c r="BA29" s="30"/>
      <c r="BB29" s="30"/>
      <c r="BC29" s="30"/>
      <c r="BD29" s="30"/>
      <c r="BE29" s="30"/>
      <c r="BF29" s="30"/>
    </row>
    <row r="30" spans="2:58" s="3" customFormat="1" ht="23.25">
      <c r="B30" s="13">
        <v>22</v>
      </c>
      <c r="C30" s="17" t="str">
        <f>+[1]CARACTERIZACION!C29</f>
        <v>TINTA PARA IMPRESORA</v>
      </c>
      <c r="D30" s="15">
        <f>+[1]CARACTERIZACION!AT29</f>
        <v>0</v>
      </c>
      <c r="E30" s="16">
        <f>+[1]CARACTERIZACION!X29</f>
        <v>0</v>
      </c>
      <c r="F30" s="16">
        <f>+[1]CARACTERIZACION!Y29</f>
        <v>0</v>
      </c>
      <c r="G30" s="16">
        <f>+[1]CARACTERIZACION!Z29</f>
        <v>0</v>
      </c>
      <c r="H30" s="16">
        <f>+[1]CARACTERIZACION!AA29</f>
        <v>0</v>
      </c>
      <c r="I30" s="16" t="str">
        <f>+[1]CARACTERIZACION!AB29</f>
        <v>X</v>
      </c>
      <c r="J30" s="16" t="str">
        <f>+[1]CARACTERIZACION!AC29</f>
        <v>X</v>
      </c>
      <c r="K30" s="16">
        <f>+[1]CARACTERIZACION!AD29</f>
        <v>0</v>
      </c>
      <c r="L30" s="16">
        <f>+[1]CARACTERIZACION!AE29</f>
        <v>0</v>
      </c>
      <c r="M30" s="16">
        <f>+[1]CARACTERIZACION!AF29</f>
        <v>0</v>
      </c>
      <c r="N30" s="16">
        <f>+[1]CARACTERIZACION!AG29</f>
        <v>0</v>
      </c>
      <c r="O30" s="28" t="str">
        <f>+[1]CARACTERIZACION!O29</f>
        <v>Almacen de insumos</v>
      </c>
      <c r="P30" s="30">
        <v>3</v>
      </c>
      <c r="Q30" s="30">
        <v>3</v>
      </c>
      <c r="R30" s="30">
        <v>3</v>
      </c>
      <c r="S30" s="30">
        <v>2</v>
      </c>
      <c r="T30" s="30">
        <v>3</v>
      </c>
      <c r="U30" s="30">
        <v>2</v>
      </c>
      <c r="V30" s="30">
        <v>3</v>
      </c>
      <c r="W30" s="30">
        <v>2</v>
      </c>
      <c r="X30" s="30">
        <v>3</v>
      </c>
      <c r="Y30" s="30">
        <v>2</v>
      </c>
      <c r="Z30" s="30">
        <v>3</v>
      </c>
      <c r="AA30" s="30">
        <v>3</v>
      </c>
      <c r="AB30" s="30">
        <v>3</v>
      </c>
      <c r="AC30" s="30">
        <v>3</v>
      </c>
      <c r="AD30" s="30">
        <v>3</v>
      </c>
      <c r="AE30" s="30">
        <v>3</v>
      </c>
      <c r="AF30" s="30">
        <v>2</v>
      </c>
      <c r="AG30" s="30">
        <v>2</v>
      </c>
      <c r="AH30" s="30">
        <v>2</v>
      </c>
      <c r="AI30" s="30">
        <v>2</v>
      </c>
      <c r="AJ30" s="30">
        <v>2</v>
      </c>
      <c r="AK30" s="30">
        <v>2</v>
      </c>
      <c r="AL30" s="30">
        <v>2</v>
      </c>
      <c r="AM30" s="30">
        <v>2</v>
      </c>
      <c r="AN30" s="30">
        <v>2</v>
      </c>
      <c r="AO30" s="30">
        <v>2</v>
      </c>
      <c r="AP30" s="30">
        <v>2</v>
      </c>
      <c r="AQ30" s="30">
        <v>2</v>
      </c>
      <c r="AR30" s="30">
        <v>2</v>
      </c>
      <c r="AS30" s="30">
        <v>2</v>
      </c>
      <c r="AT30" s="30">
        <v>2</v>
      </c>
      <c r="AU30" s="30">
        <v>2</v>
      </c>
      <c r="AV30" s="30">
        <v>2</v>
      </c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2:58" s="3" customFormat="1" ht="23.25">
      <c r="B31" s="13">
        <v>23</v>
      </c>
      <c r="C31" s="17" t="str">
        <f>+[1]CARACTERIZACION!C30</f>
        <v>ACPM</v>
      </c>
      <c r="D31" s="15">
        <f>+[1]CARACTERIZACION!AT30</f>
        <v>0</v>
      </c>
      <c r="E31" s="16">
        <f>+[1]CARACTERIZACION!X30</f>
        <v>0</v>
      </c>
      <c r="F31" s="16">
        <f>+[1]CARACTERIZACION!Y30</f>
        <v>0</v>
      </c>
      <c r="G31" s="16" t="str">
        <f>+[1]CARACTERIZACION!Z30</f>
        <v>x</v>
      </c>
      <c r="H31" s="16">
        <f>+[1]CARACTERIZACION!AA30</f>
        <v>0</v>
      </c>
      <c r="I31" s="16" t="str">
        <f>+[1]CARACTERIZACION!AB30</f>
        <v>x</v>
      </c>
      <c r="J31" s="16" t="str">
        <f>+[1]CARACTERIZACION!AC30</f>
        <v>x</v>
      </c>
      <c r="K31" s="16">
        <f>+[1]CARACTERIZACION!AD30</f>
        <v>0</v>
      </c>
      <c r="L31" s="16">
        <f>+[1]CARACTERIZACION!AE30</f>
        <v>0</v>
      </c>
      <c r="M31" s="16" t="str">
        <f>+[1]CARACTERIZACION!AF30</f>
        <v>x</v>
      </c>
      <c r="N31" s="16">
        <f>+[1]CARACTERIZACION!AG30</f>
        <v>0</v>
      </c>
      <c r="O31" s="28" t="str">
        <f>+[1]CARACTERIZACION!O30</f>
        <v>Almacen de insumos</v>
      </c>
      <c r="P31" s="30">
        <v>3</v>
      </c>
      <c r="Q31" s="30">
        <v>3</v>
      </c>
      <c r="R31" s="30">
        <v>3</v>
      </c>
      <c r="S31" s="30">
        <v>2</v>
      </c>
      <c r="T31" s="30">
        <v>3</v>
      </c>
      <c r="U31" s="30">
        <v>2</v>
      </c>
      <c r="V31" s="30">
        <v>3</v>
      </c>
      <c r="W31" s="30">
        <v>2</v>
      </c>
      <c r="X31" s="30">
        <v>3</v>
      </c>
      <c r="Y31" s="30">
        <v>2</v>
      </c>
      <c r="Z31" s="30">
        <v>3</v>
      </c>
      <c r="AA31" s="30">
        <v>3</v>
      </c>
      <c r="AB31" s="30">
        <v>3</v>
      </c>
      <c r="AC31" s="30">
        <v>3</v>
      </c>
      <c r="AD31" s="30">
        <v>3</v>
      </c>
      <c r="AE31" s="30">
        <v>3</v>
      </c>
      <c r="AF31" s="30">
        <v>2</v>
      </c>
      <c r="AG31" s="30">
        <v>2</v>
      </c>
      <c r="AH31" s="30">
        <v>2</v>
      </c>
      <c r="AI31" s="30">
        <v>2</v>
      </c>
      <c r="AJ31" s="30">
        <v>2</v>
      </c>
      <c r="AK31" s="30">
        <v>2</v>
      </c>
      <c r="AL31" s="30">
        <v>2</v>
      </c>
      <c r="AM31" s="30">
        <v>2</v>
      </c>
      <c r="AN31" s="30">
        <v>2</v>
      </c>
      <c r="AO31" s="30">
        <v>2</v>
      </c>
      <c r="AP31" s="30">
        <v>2</v>
      </c>
      <c r="AQ31" s="30">
        <v>2</v>
      </c>
      <c r="AR31" s="30">
        <v>2</v>
      </c>
      <c r="AS31" s="30">
        <v>2</v>
      </c>
      <c r="AT31" s="30">
        <v>2</v>
      </c>
      <c r="AU31" s="30">
        <v>2</v>
      </c>
      <c r="AV31" s="30">
        <v>2</v>
      </c>
      <c r="AW31" s="30"/>
      <c r="AX31" s="30"/>
      <c r="AY31" s="30"/>
      <c r="AZ31" s="30"/>
      <c r="BA31" s="30"/>
      <c r="BB31" s="30"/>
      <c r="BC31" s="30"/>
      <c r="BD31" s="30"/>
      <c r="BE31" s="30"/>
      <c r="BF31" s="30"/>
    </row>
    <row r="32" spans="2:58" s="3" customFormat="1" ht="56.25">
      <c r="B32" s="13">
        <v>24</v>
      </c>
      <c r="C32" s="17" t="str">
        <f>+[1]CARACTERIZACION!C31</f>
        <v>REFRIGERANTE</v>
      </c>
      <c r="D32" s="15" t="str">
        <f>+[1]CARACTERIZACION!AT31</f>
        <v>Agentes oxidantes fuertes. Ácidos. Bases.</v>
      </c>
      <c r="E32" s="16">
        <f>+[1]CARACTERIZACION!X31</f>
        <v>0</v>
      </c>
      <c r="F32" s="16">
        <f>+[1]CARACTERIZACION!Y31</f>
        <v>0</v>
      </c>
      <c r="G32" s="16">
        <f>+[1]CARACTERIZACION!Z31</f>
        <v>0</v>
      </c>
      <c r="H32" s="16">
        <f>+[1]CARACTERIZACION!AA31</f>
        <v>0</v>
      </c>
      <c r="I32" s="16" t="str">
        <f>+[1]CARACTERIZACION!AB31</f>
        <v>x</v>
      </c>
      <c r="J32" s="16" t="str">
        <f>+[1]CARACTERIZACION!AC31</f>
        <v>x</v>
      </c>
      <c r="K32" s="16">
        <f>+[1]CARACTERIZACION!AD31</f>
        <v>0</v>
      </c>
      <c r="L32" s="16">
        <f>+[1]CARACTERIZACION!AE31</f>
        <v>0</v>
      </c>
      <c r="M32" s="16">
        <f>+[1]CARACTERIZACION!AF31</f>
        <v>0</v>
      </c>
      <c r="N32" s="16">
        <f>+[1]CARACTERIZACION!AG31</f>
        <v>0</v>
      </c>
      <c r="O32" s="28" t="str">
        <f>+[1]CARACTERIZACION!O31</f>
        <v>Almacen de insumos</v>
      </c>
      <c r="P32" s="30">
        <v>3</v>
      </c>
      <c r="Q32" s="30">
        <v>3</v>
      </c>
      <c r="R32" s="30">
        <v>3</v>
      </c>
      <c r="S32" s="30">
        <v>2</v>
      </c>
      <c r="T32" s="30">
        <v>3</v>
      </c>
      <c r="U32" s="30">
        <v>2</v>
      </c>
      <c r="V32" s="30">
        <v>3</v>
      </c>
      <c r="W32" s="30">
        <v>2</v>
      </c>
      <c r="X32" s="30">
        <v>3</v>
      </c>
      <c r="Y32" s="30">
        <v>2</v>
      </c>
      <c r="Z32" s="30">
        <v>3</v>
      </c>
      <c r="AA32" s="30">
        <v>3</v>
      </c>
      <c r="AB32" s="30">
        <v>3</v>
      </c>
      <c r="AC32" s="30">
        <v>3</v>
      </c>
      <c r="AD32" s="30">
        <v>3</v>
      </c>
      <c r="AE32" s="30">
        <v>3</v>
      </c>
      <c r="AF32" s="30">
        <v>2</v>
      </c>
      <c r="AG32" s="30">
        <v>2</v>
      </c>
      <c r="AH32" s="30">
        <v>2</v>
      </c>
      <c r="AI32" s="30">
        <v>2</v>
      </c>
      <c r="AJ32" s="30">
        <v>2</v>
      </c>
      <c r="AK32" s="30">
        <v>2</v>
      </c>
      <c r="AL32" s="30">
        <v>2</v>
      </c>
      <c r="AM32" s="30">
        <v>2</v>
      </c>
      <c r="AN32" s="30">
        <v>2</v>
      </c>
      <c r="AO32" s="30">
        <v>2</v>
      </c>
      <c r="AP32" s="30">
        <v>2</v>
      </c>
      <c r="AQ32" s="30">
        <v>2</v>
      </c>
      <c r="AR32" s="30">
        <v>2</v>
      </c>
      <c r="AS32" s="30">
        <v>2</v>
      </c>
      <c r="AT32" s="30">
        <v>2</v>
      </c>
      <c r="AU32" s="30">
        <v>2</v>
      </c>
      <c r="AV32" s="30">
        <v>2</v>
      </c>
      <c r="AW32" s="30"/>
      <c r="AX32" s="30"/>
      <c r="AY32" s="30"/>
      <c r="AZ32" s="30"/>
      <c r="BA32" s="30"/>
      <c r="BB32" s="30"/>
      <c r="BC32" s="30"/>
      <c r="BD32" s="30"/>
      <c r="BE32" s="30"/>
      <c r="BF32" s="30"/>
    </row>
    <row r="33" spans="2:58" s="3" customFormat="1" ht="23.25">
      <c r="B33" s="13">
        <v>25</v>
      </c>
      <c r="C33" s="17" t="str">
        <f>+[1]CARACTERIZACION!C32</f>
        <v>DESENGRASANTE</v>
      </c>
      <c r="D33" s="15" t="str">
        <f>+[1]CARACTERIZACION!AT32</f>
        <v>Evitar ácidos fuertes</v>
      </c>
      <c r="E33" s="16">
        <f>+[1]CARACTERIZACION!X32</f>
        <v>0</v>
      </c>
      <c r="F33" s="16">
        <f>+[1]CARACTERIZACION!Y32</f>
        <v>0</v>
      </c>
      <c r="G33" s="16">
        <f>+[1]CARACTERIZACION!Z32</f>
        <v>0</v>
      </c>
      <c r="H33" s="16" t="str">
        <f>+[1]CARACTERIZACION!AA32</f>
        <v>x</v>
      </c>
      <c r="I33" s="16">
        <f>+[1]CARACTERIZACION!AB32</f>
        <v>0</v>
      </c>
      <c r="J33" s="16">
        <f>+[1]CARACTERIZACION!AC32</f>
        <v>0</v>
      </c>
      <c r="K33" s="16">
        <f>+[1]CARACTERIZACION!AD32</f>
        <v>0</v>
      </c>
      <c r="L33" s="16">
        <f>+[1]CARACTERIZACION!AE32</f>
        <v>0</v>
      </c>
      <c r="M33" s="16">
        <f>+[1]CARACTERIZACION!AF32</f>
        <v>0</v>
      </c>
      <c r="N33" s="16">
        <f>+[1]CARACTERIZACION!AG32</f>
        <v>0</v>
      </c>
      <c r="O33" s="28" t="str">
        <f>+[1]CARACTERIZACION!O32</f>
        <v>Almacen de insumos</v>
      </c>
      <c r="P33" s="30">
        <v>3</v>
      </c>
      <c r="Q33" s="30">
        <v>3</v>
      </c>
      <c r="R33" s="30">
        <v>3</v>
      </c>
      <c r="S33" s="30">
        <v>2</v>
      </c>
      <c r="T33" s="30">
        <v>3</v>
      </c>
      <c r="U33" s="30">
        <v>2</v>
      </c>
      <c r="V33" s="30">
        <v>3</v>
      </c>
      <c r="W33" s="30">
        <v>2</v>
      </c>
      <c r="X33" s="30">
        <v>3</v>
      </c>
      <c r="Y33" s="30">
        <v>2</v>
      </c>
      <c r="Z33" s="30">
        <v>3</v>
      </c>
      <c r="AA33" s="30">
        <v>3</v>
      </c>
      <c r="AB33" s="30">
        <v>3</v>
      </c>
      <c r="AC33" s="30">
        <v>3</v>
      </c>
      <c r="AD33" s="30">
        <v>3</v>
      </c>
      <c r="AE33" s="30">
        <v>3</v>
      </c>
      <c r="AF33" s="30">
        <v>2</v>
      </c>
      <c r="AG33" s="30">
        <v>2</v>
      </c>
      <c r="AH33" s="30">
        <v>2</v>
      </c>
      <c r="AI33" s="30">
        <v>2</v>
      </c>
      <c r="AJ33" s="30">
        <v>2</v>
      </c>
      <c r="AK33" s="30">
        <v>2</v>
      </c>
      <c r="AL33" s="30">
        <v>2</v>
      </c>
      <c r="AM33" s="30">
        <v>2</v>
      </c>
      <c r="AN33" s="30">
        <v>2</v>
      </c>
      <c r="AO33" s="30">
        <v>2</v>
      </c>
      <c r="AP33" s="30">
        <v>2</v>
      </c>
      <c r="AQ33" s="30">
        <v>2</v>
      </c>
      <c r="AR33" s="30">
        <v>2</v>
      </c>
      <c r="AS33" s="30">
        <v>2</v>
      </c>
      <c r="AT33" s="30">
        <v>2</v>
      </c>
      <c r="AU33" s="30">
        <v>2</v>
      </c>
      <c r="AV33" s="30">
        <v>2</v>
      </c>
      <c r="AW33" s="30"/>
      <c r="AX33" s="30"/>
      <c r="AY33" s="30"/>
      <c r="AZ33" s="30"/>
      <c r="BA33" s="30"/>
      <c r="BB33" s="30"/>
      <c r="BC33" s="30"/>
      <c r="BD33" s="30"/>
      <c r="BE33" s="30"/>
      <c r="BF33" s="30"/>
    </row>
    <row r="34" spans="2:58" s="3" customFormat="1" ht="37.9" customHeight="1">
      <c r="B34" s="13">
        <v>26</v>
      </c>
      <c r="C34" s="17" t="str">
        <f>+[1]CARACTERIZACION!C33</f>
        <v>LUBRICANTE  15W-40</v>
      </c>
      <c r="D34" s="15" t="str">
        <f>+[1]CARACTERIZACION!AT33</f>
        <v>Oxidantes fuertes</v>
      </c>
      <c r="E34" s="16">
        <f>+[1]CARACTERIZACION!X33</f>
        <v>0</v>
      </c>
      <c r="F34" s="16">
        <f>+[1]CARACTERIZACION!Y33</f>
        <v>0</v>
      </c>
      <c r="G34" s="16">
        <f>+[1]CARACTERIZACION!Z33</f>
        <v>0</v>
      </c>
      <c r="H34" s="16">
        <f>+[1]CARACTERIZACION!AA33</f>
        <v>0</v>
      </c>
      <c r="I34" s="16">
        <f>+[1]CARACTERIZACION!AB33</f>
        <v>0</v>
      </c>
      <c r="J34" s="16">
        <f>+[1]CARACTERIZACION!AC33</f>
        <v>0</v>
      </c>
      <c r="K34" s="16">
        <f>+[1]CARACTERIZACION!AD33</f>
        <v>0</v>
      </c>
      <c r="L34" s="16">
        <f>+[1]CARACTERIZACION!AE33</f>
        <v>0</v>
      </c>
      <c r="M34" s="16">
        <f>+[1]CARACTERIZACION!AF33</f>
        <v>0</v>
      </c>
      <c r="N34" s="16">
        <f>+[1]CARACTERIZACION!AG33</f>
        <v>0</v>
      </c>
      <c r="O34" s="28" t="str">
        <f>+[1]CARACTERIZACION!O33</f>
        <v>Almacen de insumos</v>
      </c>
      <c r="P34" s="30">
        <v>3</v>
      </c>
      <c r="Q34" s="30">
        <v>3</v>
      </c>
      <c r="R34" s="30">
        <v>3</v>
      </c>
      <c r="S34" s="30">
        <v>2</v>
      </c>
      <c r="T34" s="30">
        <v>3</v>
      </c>
      <c r="U34" s="30">
        <v>2</v>
      </c>
      <c r="V34" s="30">
        <v>3</v>
      </c>
      <c r="W34" s="30">
        <v>2</v>
      </c>
      <c r="X34" s="30">
        <v>3</v>
      </c>
      <c r="Y34" s="30">
        <v>2</v>
      </c>
      <c r="Z34" s="30">
        <v>3</v>
      </c>
      <c r="AA34" s="30">
        <v>3</v>
      </c>
      <c r="AB34" s="30">
        <v>3</v>
      </c>
      <c r="AC34" s="30">
        <v>3</v>
      </c>
      <c r="AD34" s="30">
        <v>3</v>
      </c>
      <c r="AE34" s="30">
        <v>3</v>
      </c>
      <c r="AF34" s="30">
        <v>2</v>
      </c>
      <c r="AG34" s="30">
        <v>2</v>
      </c>
      <c r="AH34" s="30">
        <v>2</v>
      </c>
      <c r="AI34" s="30">
        <v>2</v>
      </c>
      <c r="AJ34" s="30">
        <v>2</v>
      </c>
      <c r="AK34" s="30">
        <v>2</v>
      </c>
      <c r="AL34" s="30">
        <v>2</v>
      </c>
      <c r="AM34" s="30">
        <v>2</v>
      </c>
      <c r="AN34" s="30">
        <v>2</v>
      </c>
      <c r="AO34" s="30">
        <v>2</v>
      </c>
      <c r="AP34" s="30">
        <v>2</v>
      </c>
      <c r="AQ34" s="30">
        <v>2</v>
      </c>
      <c r="AR34" s="30">
        <v>2</v>
      </c>
      <c r="AS34" s="30">
        <v>2</v>
      </c>
      <c r="AT34" s="30">
        <v>2</v>
      </c>
      <c r="AU34" s="30">
        <v>2</v>
      </c>
      <c r="AV34" s="30">
        <v>2</v>
      </c>
      <c r="AW34" s="30"/>
      <c r="AX34" s="30"/>
      <c r="AY34" s="30"/>
      <c r="AZ34" s="30"/>
      <c r="BA34" s="30"/>
      <c r="BB34" s="30"/>
      <c r="BC34" s="30"/>
      <c r="BD34" s="30"/>
      <c r="BE34" s="30"/>
      <c r="BF34" s="30"/>
    </row>
    <row r="35" spans="2:58" s="3" customFormat="1" ht="46.15" customHeight="1">
      <c r="B35" s="13">
        <v>27</v>
      </c>
      <c r="C35" s="17" t="str">
        <f>+[1]CARACTERIZACION!C34</f>
        <v>LUBRICANTE</v>
      </c>
      <c r="D35" s="15" t="str">
        <f>+[1]CARACTERIZACION!AT34</f>
        <v>Agentes oxidantes fuertes</v>
      </c>
      <c r="E35" s="16">
        <f>+[1]CARACTERIZACION!X34</f>
        <v>0</v>
      </c>
      <c r="F35" s="16">
        <f>+[1]CARACTERIZACION!Y34</f>
        <v>0</v>
      </c>
      <c r="G35" s="16">
        <f>+[1]CARACTERIZACION!Z34</f>
        <v>0</v>
      </c>
      <c r="H35" s="16">
        <f>+[1]CARACTERIZACION!AA34</f>
        <v>0</v>
      </c>
      <c r="I35" s="16" t="str">
        <f>+[1]CARACTERIZACION!AB34</f>
        <v>x</v>
      </c>
      <c r="J35" s="16">
        <f>+[1]CARACTERIZACION!AC34</f>
        <v>0</v>
      </c>
      <c r="K35" s="16">
        <f>+[1]CARACTERIZACION!AD34</f>
        <v>0</v>
      </c>
      <c r="L35" s="16">
        <f>+[1]CARACTERIZACION!AE34</f>
        <v>0</v>
      </c>
      <c r="M35" s="16">
        <f>+[1]CARACTERIZACION!AF34</f>
        <v>0</v>
      </c>
      <c r="N35" s="16">
        <f>+[1]CARACTERIZACION!AG34</f>
        <v>0</v>
      </c>
      <c r="O35" s="28" t="str">
        <f>+[1]CARACTERIZACION!O34</f>
        <v>Almacen de insumos</v>
      </c>
      <c r="P35" s="30">
        <v>3</v>
      </c>
      <c r="Q35" s="30">
        <v>2</v>
      </c>
      <c r="R35" s="30">
        <v>2</v>
      </c>
      <c r="S35" s="30">
        <v>2</v>
      </c>
      <c r="T35" s="30">
        <v>2</v>
      </c>
      <c r="U35" s="30">
        <v>2</v>
      </c>
      <c r="V35" s="30">
        <v>2</v>
      </c>
      <c r="W35" s="30">
        <v>2</v>
      </c>
      <c r="X35" s="30">
        <v>3</v>
      </c>
      <c r="Y35" s="30">
        <v>2</v>
      </c>
      <c r="Z35" s="30">
        <v>3</v>
      </c>
      <c r="AA35" s="30">
        <v>3</v>
      </c>
      <c r="AB35" s="30">
        <v>3</v>
      </c>
      <c r="AC35" s="30">
        <v>3</v>
      </c>
      <c r="AD35" s="30">
        <v>3</v>
      </c>
      <c r="AE35" s="30">
        <v>3</v>
      </c>
      <c r="AF35" s="30">
        <v>2</v>
      </c>
      <c r="AG35" s="30">
        <v>2</v>
      </c>
      <c r="AH35" s="30">
        <v>3</v>
      </c>
      <c r="AI35" s="30">
        <v>3</v>
      </c>
      <c r="AJ35" s="30">
        <v>3</v>
      </c>
      <c r="AK35" s="30">
        <v>3</v>
      </c>
      <c r="AL35" s="30">
        <v>2</v>
      </c>
      <c r="AM35" s="30">
        <v>2</v>
      </c>
      <c r="AN35" s="30">
        <v>2</v>
      </c>
      <c r="AO35" s="30">
        <v>3</v>
      </c>
      <c r="AP35" s="30">
        <v>2</v>
      </c>
      <c r="AQ35" s="30">
        <v>2</v>
      </c>
      <c r="AR35" s="30">
        <v>2</v>
      </c>
      <c r="AS35" s="30">
        <v>2</v>
      </c>
      <c r="AT35" s="30">
        <v>2</v>
      </c>
      <c r="AU35" s="30">
        <v>2</v>
      </c>
      <c r="AV35" s="30">
        <v>2</v>
      </c>
      <c r="AW35" s="30"/>
      <c r="AX35" s="30"/>
      <c r="AY35" s="30"/>
      <c r="AZ35" s="30"/>
      <c r="BA35" s="30"/>
      <c r="BB35" s="30"/>
      <c r="BC35" s="30"/>
      <c r="BD35" s="30"/>
      <c r="BE35" s="30"/>
      <c r="BF35" s="30"/>
    </row>
    <row r="36" spans="2:58" s="3" customFormat="1" ht="75.75" customHeight="1">
      <c r="B36" s="13">
        <v>28</v>
      </c>
      <c r="C36" s="17" t="str">
        <f>+[1]CARACTERIZACION!C35</f>
        <v>TIP TOP SOLUCION MTR 2</v>
      </c>
      <c r="D36" s="15" t="str">
        <f>+[1]CARACTERIZACION!AT35</f>
        <v>Agentes oxidantes
El ácido nitroso y otros agentes nitrosantes.</v>
      </c>
      <c r="E36" s="16">
        <f>+[1]CARACTERIZACION!X35</f>
        <v>0</v>
      </c>
      <c r="F36" s="16">
        <f>+[1]CARACTERIZACION!Y35</f>
        <v>0</v>
      </c>
      <c r="G36" s="16" t="str">
        <f>+[1]CARACTERIZACION!Z35</f>
        <v>x</v>
      </c>
      <c r="H36" s="16">
        <f>+[1]CARACTERIZACION!AA35</f>
        <v>0</v>
      </c>
      <c r="I36" s="16" t="str">
        <f>+[1]CARACTERIZACION!AB35</f>
        <v>x</v>
      </c>
      <c r="J36" s="16">
        <f>+[1]CARACTERIZACION!AC35</f>
        <v>0</v>
      </c>
      <c r="K36" s="16">
        <f>+[1]CARACTERIZACION!AD35</f>
        <v>0</v>
      </c>
      <c r="L36" s="16">
        <f>+[1]CARACTERIZACION!AE35</f>
        <v>0</v>
      </c>
      <c r="M36" s="16" t="str">
        <f>+[1]CARACTERIZACION!AF35</f>
        <v>x</v>
      </c>
      <c r="N36" s="16">
        <f>+[1]CARACTERIZACION!AG35</f>
        <v>0</v>
      </c>
      <c r="O36" s="28" t="str">
        <f>+[1]CARACTERIZACION!O35</f>
        <v>Almacen de insumos</v>
      </c>
      <c r="P36" s="30">
        <v>3</v>
      </c>
      <c r="Q36" s="30">
        <v>2</v>
      </c>
      <c r="R36" s="30">
        <v>2</v>
      </c>
      <c r="S36" s="30">
        <v>2</v>
      </c>
      <c r="T36" s="30">
        <v>2</v>
      </c>
      <c r="U36" s="30">
        <v>2</v>
      </c>
      <c r="V36" s="30">
        <v>2</v>
      </c>
      <c r="W36" s="30">
        <v>2</v>
      </c>
      <c r="X36" s="30">
        <v>3</v>
      </c>
      <c r="Y36" s="30">
        <v>2</v>
      </c>
      <c r="Z36" s="30">
        <v>3</v>
      </c>
      <c r="AA36" s="30">
        <v>3</v>
      </c>
      <c r="AB36" s="30">
        <v>3</v>
      </c>
      <c r="AC36" s="30">
        <v>3</v>
      </c>
      <c r="AD36" s="30">
        <v>3</v>
      </c>
      <c r="AE36" s="30">
        <v>3</v>
      </c>
      <c r="AF36" s="30">
        <v>2</v>
      </c>
      <c r="AG36" s="30">
        <v>2</v>
      </c>
      <c r="AH36" s="30">
        <v>3</v>
      </c>
      <c r="AI36" s="30">
        <v>3</v>
      </c>
      <c r="AJ36" s="30">
        <v>3</v>
      </c>
      <c r="AK36" s="30">
        <v>3</v>
      </c>
      <c r="AL36" s="30">
        <v>2</v>
      </c>
      <c r="AM36" s="30">
        <v>2</v>
      </c>
      <c r="AN36" s="30">
        <v>2</v>
      </c>
      <c r="AO36" s="30">
        <v>3</v>
      </c>
      <c r="AP36" s="30">
        <v>2</v>
      </c>
      <c r="AQ36" s="30">
        <v>2</v>
      </c>
      <c r="AR36" s="30">
        <v>2</v>
      </c>
      <c r="AS36" s="30">
        <v>2</v>
      </c>
      <c r="AT36" s="30">
        <v>2</v>
      </c>
      <c r="AU36" s="30">
        <v>2</v>
      </c>
      <c r="AV36" s="30">
        <v>2</v>
      </c>
      <c r="AW36" s="30"/>
      <c r="AX36" s="30"/>
      <c r="AY36" s="30"/>
      <c r="AZ36" s="30"/>
      <c r="BA36" s="30"/>
      <c r="BB36" s="30"/>
      <c r="BC36" s="30"/>
      <c r="BD36" s="30"/>
      <c r="BE36" s="30"/>
      <c r="BF36" s="30"/>
    </row>
    <row r="37" spans="2:58" s="3" customFormat="1" ht="56.25">
      <c r="B37" s="13">
        <v>29</v>
      </c>
      <c r="C37" s="17" t="str">
        <f>+[1]CARACTERIZACION!C36</f>
        <v>CEMENT SC-BL</v>
      </c>
      <c r="D37" s="15" t="str">
        <f>+[1]CARACTERIZACION!AT36</f>
        <v>Acido nitroso y otros agentes nitrosantes oxidantes</v>
      </c>
      <c r="E37" s="16">
        <f>+[1]CARACTERIZACION!X36</f>
        <v>0</v>
      </c>
      <c r="F37" s="16">
        <f>+[1]CARACTERIZACION!Y36</f>
        <v>0</v>
      </c>
      <c r="G37" s="16" t="str">
        <f>+[1]CARACTERIZACION!Z36</f>
        <v>x</v>
      </c>
      <c r="H37" s="16">
        <f>+[1]CARACTERIZACION!AA36</f>
        <v>0</v>
      </c>
      <c r="I37" s="16" t="str">
        <f>+[1]CARACTERIZACION!AB36</f>
        <v>x</v>
      </c>
      <c r="J37" s="16">
        <f>+[1]CARACTERIZACION!AC36</f>
        <v>0</v>
      </c>
      <c r="K37" s="16">
        <f>+[1]CARACTERIZACION!AD36</f>
        <v>0</v>
      </c>
      <c r="L37" s="16">
        <f>+[1]CARACTERIZACION!AE36</f>
        <v>0</v>
      </c>
      <c r="M37" s="16" t="str">
        <f>+[1]CARACTERIZACION!AF36</f>
        <v>x</v>
      </c>
      <c r="N37" s="16">
        <f>+[1]CARACTERIZACION!AG36</f>
        <v>0</v>
      </c>
      <c r="O37" s="28" t="str">
        <f>+[1]CARACTERIZACION!O36</f>
        <v>Almacen de insumos</v>
      </c>
      <c r="P37" s="30">
        <v>3</v>
      </c>
      <c r="Q37" s="30">
        <v>2</v>
      </c>
      <c r="R37" s="30">
        <v>2</v>
      </c>
      <c r="S37" s="30">
        <v>2</v>
      </c>
      <c r="T37" s="30">
        <v>2</v>
      </c>
      <c r="U37" s="30">
        <v>2</v>
      </c>
      <c r="V37" s="30">
        <v>2</v>
      </c>
      <c r="W37" s="30">
        <v>2</v>
      </c>
      <c r="X37" s="30">
        <v>3</v>
      </c>
      <c r="Y37" s="30">
        <v>2</v>
      </c>
      <c r="Z37" s="30">
        <v>3</v>
      </c>
      <c r="AA37" s="30">
        <v>3</v>
      </c>
      <c r="AB37" s="30">
        <v>3</v>
      </c>
      <c r="AC37" s="30">
        <v>3</v>
      </c>
      <c r="AD37" s="30">
        <v>3</v>
      </c>
      <c r="AE37" s="30">
        <v>3</v>
      </c>
      <c r="AF37" s="30">
        <v>2</v>
      </c>
      <c r="AG37" s="30">
        <v>2</v>
      </c>
      <c r="AH37" s="30">
        <v>3</v>
      </c>
      <c r="AI37" s="30">
        <v>3</v>
      </c>
      <c r="AJ37" s="30">
        <v>3</v>
      </c>
      <c r="AK37" s="30">
        <v>3</v>
      </c>
      <c r="AL37" s="30">
        <v>2</v>
      </c>
      <c r="AM37" s="30">
        <v>2</v>
      </c>
      <c r="AN37" s="30">
        <v>2</v>
      </c>
      <c r="AO37" s="30">
        <v>3</v>
      </c>
      <c r="AP37" s="30">
        <v>2</v>
      </c>
      <c r="AQ37" s="30">
        <v>2</v>
      </c>
      <c r="AR37" s="30">
        <v>2</v>
      </c>
      <c r="AS37" s="30">
        <v>2</v>
      </c>
      <c r="AT37" s="30">
        <v>2</v>
      </c>
      <c r="AU37" s="30">
        <v>2</v>
      </c>
      <c r="AV37" s="30">
        <v>2</v>
      </c>
      <c r="AW37" s="30"/>
      <c r="AX37" s="30"/>
      <c r="AY37" s="30"/>
      <c r="AZ37" s="30"/>
      <c r="BA37" s="30"/>
      <c r="BB37" s="30"/>
      <c r="BC37" s="30"/>
      <c r="BD37" s="30"/>
      <c r="BE37" s="30"/>
      <c r="BF37" s="30"/>
    </row>
    <row r="38" spans="2:58" s="3" customFormat="1" ht="150">
      <c r="B38" s="13">
        <v>30</v>
      </c>
      <c r="C38" s="17" t="str">
        <f>+[1]CARACTERIZACION!C38</f>
        <v>CEMENTO VULCANIZANTECV-01- 02</v>
      </c>
      <c r="D38" s="15" t="str">
        <f>+[1]CARACTERIZACION!AT38</f>
        <v>Ácidos fuertes, bases fuertes, isocianatos, amoniaco, aminas, piridina y compuestos
con alta afinidad con el grupo de acetona</v>
      </c>
      <c r="E38" s="16">
        <f>+[1]CARACTERIZACION!X38</f>
        <v>0</v>
      </c>
      <c r="F38" s="16">
        <f>+[1]CARACTERIZACION!Y38</f>
        <v>0</v>
      </c>
      <c r="G38" s="16" t="str">
        <f>+[1]CARACTERIZACION!Z38</f>
        <v>x</v>
      </c>
      <c r="H38" s="16">
        <f>+[1]CARACTERIZACION!AA38</f>
        <v>0</v>
      </c>
      <c r="I38" s="16" t="str">
        <f>+[1]CARACTERIZACION!AB38</f>
        <v>x</v>
      </c>
      <c r="J38" s="16" t="str">
        <f>+[1]CARACTERIZACION!AC38</f>
        <v>x</v>
      </c>
      <c r="K38" s="16">
        <f>+[1]CARACTERIZACION!AD38</f>
        <v>0</v>
      </c>
      <c r="L38" s="16">
        <f>+[1]CARACTERIZACION!AE38</f>
        <v>0</v>
      </c>
      <c r="M38" s="16" t="str">
        <f>+[1]CARACTERIZACION!AF37</f>
        <v>x</v>
      </c>
      <c r="N38" s="16">
        <f>+[1]CARACTERIZACION!AG38</f>
        <v>0</v>
      </c>
      <c r="O38" s="28" t="str">
        <f>+[1]CARACTERIZACION!O38</f>
        <v>Almacen de insumos</v>
      </c>
      <c r="P38" s="30">
        <v>3</v>
      </c>
      <c r="Q38" s="30">
        <v>2</v>
      </c>
      <c r="R38" s="30">
        <v>2</v>
      </c>
      <c r="S38" s="30">
        <v>2</v>
      </c>
      <c r="T38" s="30">
        <v>2</v>
      </c>
      <c r="U38" s="30">
        <v>2</v>
      </c>
      <c r="V38" s="30">
        <v>2</v>
      </c>
      <c r="W38" s="30">
        <v>2</v>
      </c>
      <c r="X38" s="30">
        <v>3</v>
      </c>
      <c r="Y38" s="30">
        <v>2</v>
      </c>
      <c r="Z38" s="30">
        <v>3</v>
      </c>
      <c r="AA38" s="30">
        <v>3</v>
      </c>
      <c r="AB38" s="30">
        <v>3</v>
      </c>
      <c r="AC38" s="30">
        <v>3</v>
      </c>
      <c r="AD38" s="30">
        <v>3</v>
      </c>
      <c r="AE38" s="30">
        <v>3</v>
      </c>
      <c r="AF38" s="30">
        <v>2</v>
      </c>
      <c r="AG38" s="30">
        <v>2</v>
      </c>
      <c r="AH38" s="30">
        <v>3</v>
      </c>
      <c r="AI38" s="30">
        <v>3</v>
      </c>
      <c r="AJ38" s="30">
        <v>3</v>
      </c>
      <c r="AK38" s="30">
        <v>3</v>
      </c>
      <c r="AL38" s="30">
        <v>2</v>
      </c>
      <c r="AM38" s="30">
        <v>2</v>
      </c>
      <c r="AN38" s="30">
        <v>2</v>
      </c>
      <c r="AO38" s="30">
        <v>3</v>
      </c>
      <c r="AP38" s="30">
        <v>2</v>
      </c>
      <c r="AQ38" s="30">
        <v>2</v>
      </c>
      <c r="AR38" s="30">
        <v>2</v>
      </c>
      <c r="AS38" s="30">
        <v>2</v>
      </c>
      <c r="AT38" s="30">
        <v>2</v>
      </c>
      <c r="AU38" s="30">
        <v>2</v>
      </c>
      <c r="AV38" s="30">
        <v>2</v>
      </c>
      <c r="AW38" s="30"/>
      <c r="AX38" s="30"/>
      <c r="AY38" s="30"/>
      <c r="AZ38" s="30"/>
      <c r="BA38" s="30"/>
      <c r="BB38" s="30"/>
      <c r="BC38" s="30"/>
      <c r="BD38" s="30"/>
      <c r="BE38" s="30"/>
      <c r="BF38" s="30"/>
    </row>
    <row r="39" spans="2:58" s="3" customFormat="1" ht="40.15" customHeight="1">
      <c r="B39" s="13">
        <v>31</v>
      </c>
      <c r="C39" s="17" t="str">
        <f>+[1]CARACTERIZACION!C39</f>
        <v>CLEANER FLUID</v>
      </c>
      <c r="D39" s="15" t="str">
        <f>+[1]CARACTERIZACION!AT39</f>
        <v>Materiales oxidantes ácidos fuertes</v>
      </c>
      <c r="E39" s="16">
        <f>+[1]CARACTERIZACION!X39</f>
        <v>0</v>
      </c>
      <c r="F39" s="16">
        <f>+[1]CARACTERIZACION!Y39</f>
        <v>0</v>
      </c>
      <c r="G39" s="16" t="str">
        <f>+[1]CARACTERIZACION!Z39</f>
        <v>x</v>
      </c>
      <c r="H39" s="16">
        <f>+[1]CARACTERIZACION!AA39</f>
        <v>0</v>
      </c>
      <c r="I39" s="16" t="str">
        <f>+[1]CARACTERIZACION!AB39</f>
        <v>x</v>
      </c>
      <c r="J39" s="16" t="str">
        <f>+[1]CARACTERIZACION!AC39</f>
        <v>x</v>
      </c>
      <c r="K39" s="16">
        <f>+[1]CARACTERIZACION!AD39</f>
        <v>0</v>
      </c>
      <c r="L39" s="16">
        <f>+[1]CARACTERIZACION!AE39</f>
        <v>0</v>
      </c>
      <c r="M39" s="16" t="str">
        <f>+[1]CARACTERIZACION!AF39</f>
        <v>x</v>
      </c>
      <c r="N39" s="16">
        <f>+[1]CARACTERIZACION!AG39</f>
        <v>0</v>
      </c>
      <c r="O39" s="28" t="str">
        <f>+[1]CARACTERIZACION!O39</f>
        <v>Almacen de insumos</v>
      </c>
      <c r="P39" s="30">
        <v>3</v>
      </c>
      <c r="Q39" s="30">
        <v>2</v>
      </c>
      <c r="R39" s="30">
        <v>2</v>
      </c>
      <c r="S39" s="30">
        <v>2</v>
      </c>
      <c r="T39" s="30">
        <v>2</v>
      </c>
      <c r="U39" s="30">
        <v>2</v>
      </c>
      <c r="V39" s="30">
        <v>2</v>
      </c>
      <c r="W39" s="30">
        <v>2</v>
      </c>
      <c r="X39" s="30">
        <v>3</v>
      </c>
      <c r="Y39" s="30">
        <v>2</v>
      </c>
      <c r="Z39" s="30">
        <v>3</v>
      </c>
      <c r="AA39" s="30">
        <v>3</v>
      </c>
      <c r="AB39" s="30">
        <v>3</v>
      </c>
      <c r="AC39" s="30">
        <v>3</v>
      </c>
      <c r="AD39" s="30">
        <v>3</v>
      </c>
      <c r="AE39" s="30">
        <v>3</v>
      </c>
      <c r="AF39" s="30">
        <v>2</v>
      </c>
      <c r="AG39" s="30">
        <v>2</v>
      </c>
      <c r="AH39" s="30">
        <v>3</v>
      </c>
      <c r="AI39" s="30">
        <v>3</v>
      </c>
      <c r="AJ39" s="30">
        <v>3</v>
      </c>
      <c r="AK39" s="30">
        <v>3</v>
      </c>
      <c r="AL39" s="30">
        <v>2</v>
      </c>
      <c r="AM39" s="30">
        <v>2</v>
      </c>
      <c r="AN39" s="30">
        <v>2</v>
      </c>
      <c r="AO39" s="30">
        <v>3</v>
      </c>
      <c r="AP39" s="30">
        <v>2</v>
      </c>
      <c r="AQ39" s="30">
        <v>2</v>
      </c>
      <c r="AR39" s="30">
        <v>2</v>
      </c>
      <c r="AS39" s="30">
        <v>2</v>
      </c>
      <c r="AT39" s="30">
        <v>2</v>
      </c>
      <c r="AU39" s="30">
        <v>2</v>
      </c>
      <c r="AV39" s="30">
        <v>2</v>
      </c>
      <c r="AW39" s="30"/>
      <c r="AX39" s="30"/>
      <c r="AY39" s="30"/>
      <c r="AZ39" s="30"/>
      <c r="BA39" s="30"/>
      <c r="BB39" s="30"/>
      <c r="BC39" s="30"/>
      <c r="BD39" s="30"/>
      <c r="BE39" s="30"/>
      <c r="BF39" s="30"/>
    </row>
    <row r="40" spans="2:58" s="3" customFormat="1" ht="51" customHeight="1">
      <c r="B40" s="13">
        <v>32</v>
      </c>
      <c r="C40" s="17" t="str">
        <f>+[1]CARACTERIZACION!C40</f>
        <v>TALCO EN POLVO</v>
      </c>
      <c r="D40" s="15" t="str">
        <f>+[1]CARACTERIZACION!AT40</f>
        <v>Halógenos</v>
      </c>
      <c r="E40" s="16">
        <f>+[1]CARACTERIZACION!X40</f>
        <v>0</v>
      </c>
      <c r="F40" s="16">
        <f>+[1]CARACTERIZACION!Y40</f>
        <v>0</v>
      </c>
      <c r="G40" s="16">
        <f>+[1]CARACTERIZACION!Z40</f>
        <v>0</v>
      </c>
      <c r="H40" s="16">
        <f>+[1]CARACTERIZACION!AA40</f>
        <v>0</v>
      </c>
      <c r="I40" s="16" t="str">
        <f>+[1]CARACTERIZACION!AB40</f>
        <v>x</v>
      </c>
      <c r="J40" s="16">
        <f>+[1]CARACTERIZACION!AC40</f>
        <v>0</v>
      </c>
      <c r="K40" s="16">
        <f>+[1]CARACTERIZACION!AD40</f>
        <v>0</v>
      </c>
      <c r="L40" s="16">
        <f>+[1]CARACTERIZACION!AE40</f>
        <v>0</v>
      </c>
      <c r="M40" s="16">
        <f>+[1]CARACTERIZACION!AF40</f>
        <v>0</v>
      </c>
      <c r="N40" s="16">
        <f>+[1]CARACTERIZACION!AG40</f>
        <v>0</v>
      </c>
      <c r="O40" s="28" t="str">
        <f>+[1]CARACTERIZACION!O40</f>
        <v>Almacen de insumos</v>
      </c>
      <c r="P40" s="30">
        <v>3</v>
      </c>
      <c r="Q40" s="30">
        <v>2</v>
      </c>
      <c r="R40" s="30">
        <v>2</v>
      </c>
      <c r="S40" s="30">
        <v>2</v>
      </c>
      <c r="T40" s="30">
        <v>2</v>
      </c>
      <c r="U40" s="30">
        <v>2</v>
      </c>
      <c r="V40" s="30">
        <v>2</v>
      </c>
      <c r="W40" s="30">
        <v>2</v>
      </c>
      <c r="X40" s="30">
        <v>3</v>
      </c>
      <c r="Y40" s="30">
        <v>2</v>
      </c>
      <c r="Z40" s="30">
        <v>3</v>
      </c>
      <c r="AA40" s="30">
        <v>3</v>
      </c>
      <c r="AB40" s="30">
        <v>3</v>
      </c>
      <c r="AC40" s="30">
        <v>3</v>
      </c>
      <c r="AD40" s="30">
        <v>3</v>
      </c>
      <c r="AE40" s="30">
        <v>3</v>
      </c>
      <c r="AF40" s="30">
        <v>2</v>
      </c>
      <c r="AG40" s="30">
        <v>2</v>
      </c>
      <c r="AH40" s="30">
        <v>3</v>
      </c>
      <c r="AI40" s="30">
        <v>3</v>
      </c>
      <c r="AJ40" s="30">
        <v>3</v>
      </c>
      <c r="AK40" s="30">
        <v>3</v>
      </c>
      <c r="AL40" s="30">
        <v>2</v>
      </c>
      <c r="AM40" s="30">
        <v>2</v>
      </c>
      <c r="AN40" s="30">
        <v>2</v>
      </c>
      <c r="AO40" s="30">
        <v>3</v>
      </c>
      <c r="AP40" s="30">
        <v>2</v>
      </c>
      <c r="AQ40" s="30">
        <v>2</v>
      </c>
      <c r="AR40" s="30">
        <v>2</v>
      </c>
      <c r="AS40" s="30">
        <v>2</v>
      </c>
      <c r="AT40" s="30">
        <v>2</v>
      </c>
      <c r="AU40" s="30">
        <v>2</v>
      </c>
      <c r="AV40" s="30">
        <v>2</v>
      </c>
      <c r="AW40" s="30"/>
      <c r="AX40" s="30"/>
      <c r="AY40" s="30"/>
      <c r="AZ40" s="30"/>
      <c r="BA40" s="30"/>
      <c r="BB40" s="30"/>
      <c r="BC40" s="30"/>
      <c r="BD40" s="30"/>
      <c r="BE40" s="30"/>
      <c r="BF40" s="30"/>
    </row>
    <row r="41" spans="2:58" s="3" customFormat="1" ht="23.25">
      <c r="B41" s="13">
        <v>33</v>
      </c>
      <c r="C41" s="17" t="str">
        <f>+[1]CARACTERIZACION!C41</f>
        <v>VULCANIZING CEMENT</v>
      </c>
      <c r="D41" s="15" t="str">
        <f>+[1]CARACTERIZACION!AT41</f>
        <v>Agentes oxidantes.</v>
      </c>
      <c r="E41" s="16">
        <f>+[1]CARACTERIZACION!X41</f>
        <v>0</v>
      </c>
      <c r="F41" s="16">
        <f>+[1]CARACTERIZACION!Y41</f>
        <v>0</v>
      </c>
      <c r="G41" s="16" t="str">
        <f>+[1]CARACTERIZACION!Z41</f>
        <v>x</v>
      </c>
      <c r="H41" s="16">
        <f>+[1]CARACTERIZACION!AA41</f>
        <v>0</v>
      </c>
      <c r="I41" s="16" t="str">
        <f>+[1]CARACTERIZACION!AB41</f>
        <v>x</v>
      </c>
      <c r="J41" s="16">
        <f>+[1]CARACTERIZACION!AC41</f>
        <v>0</v>
      </c>
      <c r="K41" s="16">
        <f>+[1]CARACTERIZACION!AD41</f>
        <v>0</v>
      </c>
      <c r="L41" s="16">
        <f>+[1]CARACTERIZACION!AE41</f>
        <v>0</v>
      </c>
      <c r="M41" s="16" t="str">
        <f>+[1]CARACTERIZACION!AF41</f>
        <v>x</v>
      </c>
      <c r="N41" s="16">
        <f>+[1]CARACTERIZACION!AG41</f>
        <v>0</v>
      </c>
      <c r="O41" s="28" t="str">
        <f>+[1]CARACTERIZACION!O41</f>
        <v>Almacen de insumos</v>
      </c>
      <c r="P41" s="30">
        <v>3</v>
      </c>
      <c r="Q41" s="30">
        <v>2</v>
      </c>
      <c r="R41" s="30">
        <v>2</v>
      </c>
      <c r="S41" s="30">
        <v>2</v>
      </c>
      <c r="T41" s="30">
        <v>2</v>
      </c>
      <c r="U41" s="30">
        <v>2</v>
      </c>
      <c r="V41" s="30">
        <v>2</v>
      </c>
      <c r="W41" s="30">
        <v>2</v>
      </c>
      <c r="X41" s="30">
        <v>3</v>
      </c>
      <c r="Y41" s="30">
        <v>2</v>
      </c>
      <c r="Z41" s="30">
        <v>3</v>
      </c>
      <c r="AA41" s="30">
        <v>3</v>
      </c>
      <c r="AB41" s="30">
        <v>3</v>
      </c>
      <c r="AC41" s="30">
        <v>3</v>
      </c>
      <c r="AD41" s="30">
        <v>3</v>
      </c>
      <c r="AE41" s="30">
        <v>3</v>
      </c>
      <c r="AF41" s="30">
        <v>2</v>
      </c>
      <c r="AG41" s="30">
        <v>2</v>
      </c>
      <c r="AH41" s="30">
        <v>3</v>
      </c>
      <c r="AI41" s="30">
        <v>3</v>
      </c>
      <c r="AJ41" s="30">
        <v>3</v>
      </c>
      <c r="AK41" s="30">
        <v>3</v>
      </c>
      <c r="AL41" s="30">
        <v>2</v>
      </c>
      <c r="AM41" s="30">
        <v>2</v>
      </c>
      <c r="AN41" s="30">
        <v>2</v>
      </c>
      <c r="AO41" s="30">
        <v>3</v>
      </c>
      <c r="AP41" s="30">
        <v>2</v>
      </c>
      <c r="AQ41" s="30">
        <v>2</v>
      </c>
      <c r="AR41" s="30">
        <v>2</v>
      </c>
      <c r="AS41" s="30">
        <v>2</v>
      </c>
      <c r="AT41" s="30">
        <v>2</v>
      </c>
      <c r="AU41" s="30">
        <v>2</v>
      </c>
      <c r="AV41" s="30">
        <v>2</v>
      </c>
      <c r="AW41" s="30"/>
      <c r="AX41" s="30"/>
      <c r="AY41" s="30"/>
      <c r="AZ41" s="30"/>
      <c r="BA41" s="30"/>
      <c r="BB41" s="30"/>
      <c r="BC41" s="30"/>
      <c r="BD41" s="30"/>
      <c r="BE41" s="30"/>
      <c r="BF41" s="30"/>
    </row>
    <row r="42" spans="2:58" s="3" customFormat="1" ht="23.25">
      <c r="B42" s="13">
        <v>34</v>
      </c>
      <c r="C42" s="17">
        <f>+[1]CARACTERIZACION!C42</f>
        <v>0</v>
      </c>
      <c r="D42" s="15">
        <f>+[1]CARACTERIZACION!AT42</f>
        <v>0</v>
      </c>
      <c r="E42" s="16">
        <f>+[1]CARACTERIZACION!X42</f>
        <v>0</v>
      </c>
      <c r="F42" s="16">
        <f>+[1]CARACTERIZACION!Y42</f>
        <v>0</v>
      </c>
      <c r="G42" s="16">
        <f>+[1]CARACTERIZACION!Z42</f>
        <v>0</v>
      </c>
      <c r="H42" s="16">
        <f>+[1]CARACTERIZACION!AA42</f>
        <v>0</v>
      </c>
      <c r="I42" s="16">
        <f>+[1]CARACTERIZACION!AB42</f>
        <v>0</v>
      </c>
      <c r="J42" s="16">
        <f>+[1]CARACTERIZACION!AC42</f>
        <v>0</v>
      </c>
      <c r="K42" s="16">
        <f>+[1]CARACTERIZACION!AD42</f>
        <v>0</v>
      </c>
      <c r="L42" s="16">
        <f>+[1]CARACTERIZACION!AE42</f>
        <v>0</v>
      </c>
      <c r="M42" s="16">
        <f>+[1]CARACTERIZACION!AF42</f>
        <v>0</v>
      </c>
      <c r="N42" s="16">
        <f>+[1]CARACTERIZACION!AG42</f>
        <v>0</v>
      </c>
      <c r="O42" s="28">
        <f>+[1]CARACTERIZACION!O42</f>
        <v>0</v>
      </c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</row>
    <row r="43" spans="2:58" s="3" customFormat="1" ht="23.25">
      <c r="B43" s="13">
        <v>35</v>
      </c>
      <c r="C43" s="17">
        <f>+[1]CARACTERIZACION!C43</f>
        <v>0</v>
      </c>
      <c r="D43" s="15">
        <f>+[1]CARACTERIZACION!AT43</f>
        <v>0</v>
      </c>
      <c r="E43" s="16">
        <f>+[1]CARACTERIZACION!X43</f>
        <v>0</v>
      </c>
      <c r="F43" s="16">
        <f>+[1]CARACTERIZACION!Y43</f>
        <v>0</v>
      </c>
      <c r="G43" s="16">
        <f>+[1]CARACTERIZACION!Z43</f>
        <v>0</v>
      </c>
      <c r="H43" s="16">
        <f>+[1]CARACTERIZACION!AA43</f>
        <v>0</v>
      </c>
      <c r="I43" s="16">
        <f>+[1]CARACTERIZACION!AB43</f>
        <v>0</v>
      </c>
      <c r="J43" s="16">
        <f>+[1]CARACTERIZACION!AC43</f>
        <v>0</v>
      </c>
      <c r="K43" s="16">
        <f>+[1]CARACTERIZACION!AD43</f>
        <v>0</v>
      </c>
      <c r="L43" s="16">
        <f>+[1]CARACTERIZACION!AE43</f>
        <v>0</v>
      </c>
      <c r="M43" s="16">
        <f>+[1]CARACTERIZACION!AF43</f>
        <v>0</v>
      </c>
      <c r="N43" s="16">
        <f>+[1]CARACTERIZACION!AG43</f>
        <v>0</v>
      </c>
      <c r="O43" s="16">
        <f>+[1]CARACTERIZACION!AH43</f>
        <v>0</v>
      </c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</row>
    <row r="44" spans="2:58" s="3" customFormat="1" ht="23.25">
      <c r="B44" s="13">
        <v>36</v>
      </c>
      <c r="C44" s="17">
        <f>+[1]CARACTERIZACION!C44</f>
        <v>0</v>
      </c>
      <c r="D44" s="15">
        <f>+[1]CARACTERIZACION!AT44</f>
        <v>0</v>
      </c>
      <c r="E44" s="16">
        <f>+[1]CARACTERIZACION!X44</f>
        <v>0</v>
      </c>
      <c r="F44" s="16">
        <f>+[1]CARACTERIZACION!Y43</f>
        <v>0</v>
      </c>
      <c r="G44" s="16">
        <f>+[1]CARACTERIZACION!Z43</f>
        <v>0</v>
      </c>
      <c r="H44" s="16">
        <f>+[1]CARACTERIZACION!AA43</f>
        <v>0</v>
      </c>
      <c r="I44" s="16">
        <f>+[1]CARACTERIZACION!AB43</f>
        <v>0</v>
      </c>
      <c r="J44" s="16">
        <f>+[1]CARACTERIZACION!AC43</f>
        <v>0</v>
      </c>
      <c r="K44" s="16">
        <f>+[1]CARACTERIZACION!AD43</f>
        <v>0</v>
      </c>
      <c r="L44" s="16">
        <f>+[1]CARACTERIZACION!AE43</f>
        <v>0</v>
      </c>
      <c r="M44" s="16">
        <f>+[1]CARACTERIZACION!AF43</f>
        <v>0</v>
      </c>
      <c r="N44" s="16">
        <f>+[1]CARACTERIZACION!AG43</f>
        <v>0</v>
      </c>
      <c r="O44" s="28">
        <f>+[1]CARACTERIZACION!O43</f>
        <v>0</v>
      </c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</row>
    <row r="45" spans="2:58" s="3" customFormat="1" ht="23.25">
      <c r="B45" s="13">
        <v>37</v>
      </c>
      <c r="C45" s="17">
        <f>+[1]CARACTERIZACION!C45</f>
        <v>0</v>
      </c>
      <c r="D45" s="15">
        <f>+[1]CARACTERIZACION!AT45</f>
        <v>0</v>
      </c>
      <c r="E45" s="16">
        <f>+[1]CARACTERIZACION!X45</f>
        <v>0</v>
      </c>
      <c r="F45" s="16">
        <f>+[1]CARACTERIZACION!Y44</f>
        <v>0</v>
      </c>
      <c r="G45" s="16">
        <f>+[1]CARACTERIZACION!Z44</f>
        <v>0</v>
      </c>
      <c r="H45" s="16">
        <f>+[1]CARACTERIZACION!AA44</f>
        <v>0</v>
      </c>
      <c r="I45" s="16">
        <f>+[1]CARACTERIZACION!AB44</f>
        <v>0</v>
      </c>
      <c r="J45" s="16">
        <f>+[1]CARACTERIZACION!AC44</f>
        <v>0</v>
      </c>
      <c r="K45" s="16">
        <f>+[1]CARACTERIZACION!AD44</f>
        <v>0</v>
      </c>
      <c r="L45" s="16">
        <f>+[1]CARACTERIZACION!AE44</f>
        <v>0</v>
      </c>
      <c r="M45" s="16">
        <f>+[1]CARACTERIZACION!AF44</f>
        <v>0</v>
      </c>
      <c r="N45" s="16">
        <f>+[1]CARACTERIZACION!AG44</f>
        <v>0</v>
      </c>
      <c r="O45" s="28">
        <f>+[1]CARACTERIZACION!O44</f>
        <v>0</v>
      </c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</row>
    <row r="46" spans="2:58" s="3" customFormat="1" ht="23.25">
      <c r="B46" s="13">
        <v>38</v>
      </c>
      <c r="C46" s="17">
        <f>+[1]CARACTERIZACION!C46</f>
        <v>0</v>
      </c>
      <c r="D46" s="15">
        <f>+[1]CARACTERIZACION!AT46</f>
        <v>0</v>
      </c>
      <c r="E46" s="16">
        <f>+[1]CARACTERIZACION!X46</f>
        <v>0</v>
      </c>
      <c r="F46" s="16">
        <f>+[1]CARACTERIZACION!Y45</f>
        <v>0</v>
      </c>
      <c r="G46" s="16">
        <f>+[1]CARACTERIZACION!Z45</f>
        <v>0</v>
      </c>
      <c r="H46" s="16">
        <f>+[1]CARACTERIZACION!AA45</f>
        <v>0</v>
      </c>
      <c r="I46" s="16">
        <f>+[1]CARACTERIZACION!AB45</f>
        <v>0</v>
      </c>
      <c r="J46" s="16">
        <f>+[1]CARACTERIZACION!AC45</f>
        <v>0</v>
      </c>
      <c r="K46" s="16">
        <f>+[1]CARACTERIZACION!AD45</f>
        <v>0</v>
      </c>
      <c r="L46" s="16">
        <f>+[1]CARACTERIZACION!AE45</f>
        <v>0</v>
      </c>
      <c r="M46" s="16">
        <f>+[1]CARACTERIZACION!AF45</f>
        <v>0</v>
      </c>
      <c r="N46" s="16">
        <f>+[1]CARACTERIZACION!AG45</f>
        <v>0</v>
      </c>
      <c r="O46" s="28">
        <f>+[1]CARACTERIZACION!O45</f>
        <v>0</v>
      </c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</row>
    <row r="47" spans="2:58" s="3" customFormat="1" ht="23.25">
      <c r="B47" s="13">
        <v>39</v>
      </c>
      <c r="C47" s="17">
        <f>+[1]CARACTERIZACION!C46</f>
        <v>0</v>
      </c>
      <c r="D47" s="15">
        <f>+[1]CARACTERIZACION!AT47</f>
        <v>0</v>
      </c>
      <c r="E47" s="16">
        <f>+[1]CARACTERIZACION!X47</f>
        <v>0</v>
      </c>
      <c r="F47" s="16">
        <f>+[1]CARACTERIZACION!Y46</f>
        <v>0</v>
      </c>
      <c r="G47" s="16">
        <f>+[1]CARACTERIZACION!Z46</f>
        <v>0</v>
      </c>
      <c r="H47" s="16">
        <f>+[1]CARACTERIZACION!AA46</f>
        <v>0</v>
      </c>
      <c r="I47" s="16">
        <f>+[1]CARACTERIZACION!AB46</f>
        <v>0</v>
      </c>
      <c r="J47" s="16">
        <f>+[1]CARACTERIZACION!AC46</f>
        <v>0</v>
      </c>
      <c r="K47" s="16">
        <f>+[1]CARACTERIZACION!AD46</f>
        <v>0</v>
      </c>
      <c r="L47" s="16">
        <f>+[1]CARACTERIZACION!AE46</f>
        <v>0</v>
      </c>
      <c r="M47" s="16">
        <f>+[1]CARACTERIZACION!AF46</f>
        <v>0</v>
      </c>
      <c r="N47" s="16">
        <f>+[1]CARACTERIZACION!AG46</f>
        <v>0</v>
      </c>
      <c r="O47" s="28">
        <f>+[1]CARACTERIZACION!O46</f>
        <v>0</v>
      </c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</row>
    <row r="48" spans="2:58" s="3" customFormat="1" ht="23.25">
      <c r="B48" s="13">
        <v>40</v>
      </c>
      <c r="C48" s="17">
        <f>+[1]CARACTERIZACION!C47</f>
        <v>0</v>
      </c>
      <c r="D48" s="15">
        <f>+[1]CARACTERIZACION!AT48</f>
        <v>0</v>
      </c>
      <c r="E48" s="16">
        <f>+[1]CARACTERIZACION!X48</f>
        <v>0</v>
      </c>
      <c r="F48" s="16">
        <f>+[1]CARACTERIZACION!Y47</f>
        <v>0</v>
      </c>
      <c r="G48" s="16">
        <f>+[1]CARACTERIZACION!Z47</f>
        <v>0</v>
      </c>
      <c r="H48" s="16">
        <f>+[1]CARACTERIZACION!AA47</f>
        <v>0</v>
      </c>
      <c r="I48" s="16">
        <f>+[1]CARACTERIZACION!AB47</f>
        <v>0</v>
      </c>
      <c r="J48" s="16">
        <f>+[1]CARACTERIZACION!AC47</f>
        <v>0</v>
      </c>
      <c r="K48" s="16">
        <f>+[1]CARACTERIZACION!AD47</f>
        <v>0</v>
      </c>
      <c r="L48" s="16">
        <f>+[1]CARACTERIZACION!AE47</f>
        <v>0</v>
      </c>
      <c r="M48" s="16">
        <f>+[1]CARACTERIZACION!AF47</f>
        <v>0</v>
      </c>
      <c r="N48" s="16">
        <f>+[1]CARACTERIZACION!AG47</f>
        <v>0</v>
      </c>
      <c r="O48" s="28">
        <f>+[1]CARACTERIZACION!O47</f>
        <v>0</v>
      </c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</row>
    <row r="49" spans="2:58" s="3" customFormat="1" ht="23.25">
      <c r="B49" s="13">
        <v>41</v>
      </c>
      <c r="C49" s="17">
        <f>+[1]CARACTERIZACION!C48</f>
        <v>0</v>
      </c>
      <c r="D49" s="15">
        <f>+[1]CARACTERIZACION!AT49</f>
        <v>0</v>
      </c>
      <c r="E49" s="16">
        <f>+[1]CARACTERIZACION!X49</f>
        <v>0</v>
      </c>
      <c r="F49" s="16">
        <f>+[1]CARACTERIZACION!Y48</f>
        <v>0</v>
      </c>
      <c r="G49" s="16">
        <f>+[1]CARACTERIZACION!Z48</f>
        <v>0</v>
      </c>
      <c r="H49" s="16">
        <f>+[1]CARACTERIZACION!AA48</f>
        <v>0</v>
      </c>
      <c r="I49" s="16">
        <f>+[1]CARACTERIZACION!AB48</f>
        <v>0</v>
      </c>
      <c r="J49" s="16">
        <f>+[1]CARACTERIZACION!AC48</f>
        <v>0</v>
      </c>
      <c r="K49" s="16">
        <f>+[1]CARACTERIZACION!AD48</f>
        <v>0</v>
      </c>
      <c r="L49" s="16">
        <f>+[1]CARACTERIZACION!AE48</f>
        <v>0</v>
      </c>
      <c r="M49" s="16">
        <f>+[1]CARACTERIZACION!AF48</f>
        <v>0</v>
      </c>
      <c r="N49" s="16">
        <f>+[1]CARACTERIZACION!AG48</f>
        <v>0</v>
      </c>
      <c r="O49" s="28">
        <f>+[1]CARACTERIZACION!O48</f>
        <v>0</v>
      </c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</row>
    <row r="50" spans="2:58" s="3" customFormat="1" ht="23.25">
      <c r="B50" s="13">
        <v>42</v>
      </c>
      <c r="C50" s="17">
        <f>+[1]CARACTERIZACION!C49</f>
        <v>0</v>
      </c>
      <c r="D50" s="15">
        <f>+[1]CARACTERIZACION!AT50</f>
        <v>0</v>
      </c>
      <c r="E50" s="16">
        <f>+[1]CARACTERIZACION!X50</f>
        <v>0</v>
      </c>
      <c r="F50" s="16">
        <f>+[1]CARACTERIZACION!Y49</f>
        <v>0</v>
      </c>
      <c r="G50" s="16">
        <f>+[1]CARACTERIZACION!Z49</f>
        <v>0</v>
      </c>
      <c r="H50" s="16">
        <f>+[1]CARACTERIZACION!AA49</f>
        <v>0</v>
      </c>
      <c r="I50" s="16">
        <f>+[1]CARACTERIZACION!AB49</f>
        <v>0</v>
      </c>
      <c r="J50" s="16">
        <f>+[1]CARACTERIZACION!AC49</f>
        <v>0</v>
      </c>
      <c r="K50" s="16">
        <f>+[1]CARACTERIZACION!AD49</f>
        <v>0</v>
      </c>
      <c r="L50" s="16">
        <f>+[1]CARACTERIZACION!AE49</f>
        <v>0</v>
      </c>
      <c r="M50" s="16">
        <f>+[1]CARACTERIZACION!AF49</f>
        <v>0</v>
      </c>
      <c r="N50" s="16">
        <f>+[1]CARACTERIZACION!AG49</f>
        <v>0</v>
      </c>
      <c r="O50" s="28">
        <f>+[1]CARACTERIZACION!O49</f>
        <v>0</v>
      </c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</row>
    <row r="51" spans="2:58" s="3" customFormat="1" ht="23.25">
      <c r="B51" s="13">
        <v>43</v>
      </c>
      <c r="C51" s="17">
        <f>+[1]CARACTERIZACION!C50</f>
        <v>0</v>
      </c>
      <c r="D51" s="15">
        <f>+[1]CARACTERIZACION!AT51</f>
        <v>0</v>
      </c>
      <c r="E51" s="16">
        <f>+[1]CARACTERIZACION!X51</f>
        <v>0</v>
      </c>
      <c r="F51" s="16">
        <f>+[1]CARACTERIZACION!Y50</f>
        <v>0</v>
      </c>
      <c r="G51" s="16">
        <f>+[1]CARACTERIZACION!Z50</f>
        <v>0</v>
      </c>
      <c r="H51" s="16">
        <f>+[1]CARACTERIZACION!AA50</f>
        <v>0</v>
      </c>
      <c r="I51" s="16">
        <f>+[1]CARACTERIZACION!AB50</f>
        <v>0</v>
      </c>
      <c r="J51" s="16">
        <f>+[1]CARACTERIZACION!AC50</f>
        <v>0</v>
      </c>
      <c r="K51" s="16">
        <f>+[1]CARACTERIZACION!AD50</f>
        <v>0</v>
      </c>
      <c r="L51" s="16">
        <f>+[1]CARACTERIZACION!AE50</f>
        <v>0</v>
      </c>
      <c r="M51" s="16">
        <f>+[1]CARACTERIZACION!AF50</f>
        <v>0</v>
      </c>
      <c r="N51" s="16">
        <f>+[1]CARACTERIZACION!AG50</f>
        <v>0</v>
      </c>
      <c r="O51" s="28">
        <f>+[1]CARACTERIZACION!O50</f>
        <v>0</v>
      </c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</row>
    <row r="52" spans="2:58" s="3" customFormat="1" ht="23.25">
      <c r="B52" s="18"/>
      <c r="C52" s="19"/>
      <c r="D52" s="20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1"/>
      <c r="P52" s="32"/>
      <c r="Q52" s="32"/>
      <c r="R52" s="32"/>
      <c r="S52" s="32"/>
    </row>
    <row r="53" spans="2:58" s="3" customFormat="1" ht="23.25">
      <c r="B53" s="18"/>
      <c r="C53" s="19"/>
      <c r="D53" s="20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1"/>
      <c r="P53" s="32"/>
      <c r="Q53" s="32"/>
      <c r="R53" s="32"/>
      <c r="S53" s="32"/>
    </row>
    <row r="54" spans="2:58" s="3" customFormat="1" ht="23.25">
      <c r="B54" s="18"/>
      <c r="C54" s="19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31"/>
      <c r="P54" s="32"/>
      <c r="Q54" s="32"/>
      <c r="R54" s="32"/>
      <c r="S54" s="32"/>
    </row>
    <row r="55" spans="2:58" s="3" customFormat="1" ht="23.25">
      <c r="B55" s="18"/>
      <c r="C55" s="19"/>
      <c r="D55" s="20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1"/>
      <c r="P55" s="32"/>
      <c r="Q55" s="32"/>
      <c r="R55" s="32"/>
      <c r="S55" s="32"/>
    </row>
    <row r="56" spans="2:58" s="3" customFormat="1" ht="23.25">
      <c r="B56" s="18"/>
      <c r="C56" s="19"/>
      <c r="D56" s="20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31"/>
      <c r="P56" s="32"/>
      <c r="Q56" s="32"/>
      <c r="R56" s="32"/>
      <c r="S56" s="32"/>
    </row>
    <row r="57" spans="2:58" s="3" customFormat="1" ht="48.95" customHeight="1">
      <c r="B57" s="18"/>
      <c r="C57" s="19"/>
      <c r="D57" s="20"/>
      <c r="E57" s="21"/>
      <c r="F57" s="21"/>
      <c r="G57" s="22"/>
      <c r="H57" s="23" t="s">
        <v>18</v>
      </c>
      <c r="I57" s="23" t="s">
        <v>19</v>
      </c>
      <c r="J57" s="22" t="s">
        <v>20</v>
      </c>
      <c r="K57" s="22" t="s">
        <v>21</v>
      </c>
      <c r="L57" s="22" t="s">
        <v>22</v>
      </c>
      <c r="M57" s="22" t="s">
        <v>23</v>
      </c>
      <c r="N57" s="21"/>
      <c r="O57" s="31"/>
      <c r="P57" s="32"/>
      <c r="Q57" s="32"/>
      <c r="R57" s="32"/>
      <c r="S57" s="32"/>
    </row>
    <row r="58" spans="2:58" s="3" customFormat="1" ht="48.95" customHeight="1">
      <c r="B58" s="18"/>
      <c r="C58" s="19"/>
      <c r="D58" s="20"/>
      <c r="E58" s="21"/>
      <c r="F58" s="21"/>
      <c r="G58" s="23" t="s">
        <v>18</v>
      </c>
      <c r="H58" s="24" t="s">
        <v>24</v>
      </c>
      <c r="I58" s="25" t="s">
        <v>25</v>
      </c>
      <c r="J58" s="25" t="s">
        <v>25</v>
      </c>
      <c r="K58" s="25" t="s">
        <v>25</v>
      </c>
      <c r="L58" s="25" t="s">
        <v>25</v>
      </c>
      <c r="M58" s="25" t="s">
        <v>25</v>
      </c>
      <c r="N58" s="21"/>
      <c r="O58" s="31"/>
      <c r="P58" s="32"/>
      <c r="Q58" s="32"/>
      <c r="R58" s="32"/>
      <c r="S58" s="32"/>
    </row>
    <row r="59" spans="2:58" s="3" customFormat="1" ht="48.95" customHeight="1">
      <c r="B59" s="18"/>
      <c r="C59" s="19"/>
      <c r="D59" s="20"/>
      <c r="E59" s="21"/>
      <c r="F59" s="21"/>
      <c r="G59" s="23" t="s">
        <v>19</v>
      </c>
      <c r="H59" s="25" t="s">
        <v>25</v>
      </c>
      <c r="I59" s="24" t="s">
        <v>24</v>
      </c>
      <c r="J59" s="25" t="s">
        <v>25</v>
      </c>
      <c r="K59" s="25" t="s">
        <v>25</v>
      </c>
      <c r="L59" s="25" t="s">
        <v>25</v>
      </c>
      <c r="M59" s="23" t="s">
        <v>26</v>
      </c>
      <c r="N59" s="21"/>
      <c r="O59" s="31"/>
      <c r="P59" s="32"/>
      <c r="Q59" s="32"/>
      <c r="R59" s="32"/>
      <c r="S59" s="32"/>
    </row>
    <row r="60" spans="2:58" s="3" customFormat="1" ht="48.95" customHeight="1">
      <c r="B60" s="18"/>
      <c r="C60" s="19"/>
      <c r="D60" s="20"/>
      <c r="E60" s="21"/>
      <c r="F60" s="21"/>
      <c r="G60" s="22" t="s">
        <v>20</v>
      </c>
      <c r="H60" s="25" t="s">
        <v>25</v>
      </c>
      <c r="I60" s="25" t="s">
        <v>25</v>
      </c>
      <c r="J60" s="24" t="s">
        <v>24</v>
      </c>
      <c r="K60" s="23" t="s">
        <v>27</v>
      </c>
      <c r="L60" s="23" t="s">
        <v>27</v>
      </c>
      <c r="M60" s="24" t="s">
        <v>24</v>
      </c>
      <c r="N60" s="21"/>
      <c r="O60" s="31"/>
      <c r="P60" s="32"/>
      <c r="Q60" s="32"/>
      <c r="R60" s="32"/>
      <c r="S60" s="32"/>
    </row>
    <row r="61" spans="2:58" s="3" customFormat="1" ht="48.95" customHeight="1">
      <c r="B61" s="18"/>
      <c r="C61" s="19"/>
      <c r="D61" s="20"/>
      <c r="E61" s="21"/>
      <c r="F61" s="21"/>
      <c r="G61" s="22" t="s">
        <v>21</v>
      </c>
      <c r="H61" s="25" t="s">
        <v>25</v>
      </c>
      <c r="I61" s="25" t="s">
        <v>25</v>
      </c>
      <c r="J61" s="23" t="s">
        <v>27</v>
      </c>
      <c r="K61" s="24" t="s">
        <v>24</v>
      </c>
      <c r="L61" s="24" t="s">
        <v>24</v>
      </c>
      <c r="M61" s="24" t="s">
        <v>24</v>
      </c>
      <c r="N61" s="21"/>
      <c r="O61" s="31"/>
      <c r="P61" s="32"/>
      <c r="Q61" s="32"/>
      <c r="R61" s="32"/>
      <c r="S61" s="32"/>
    </row>
    <row r="62" spans="2:58" s="3" customFormat="1" ht="48.95" customHeight="1">
      <c r="B62" s="18"/>
      <c r="C62" s="19"/>
      <c r="D62" s="20"/>
      <c r="E62" s="21"/>
      <c r="F62" s="21"/>
      <c r="G62" s="22" t="s">
        <v>22</v>
      </c>
      <c r="H62" s="25" t="s">
        <v>25</v>
      </c>
      <c r="I62" s="25" t="s">
        <v>25</v>
      </c>
      <c r="J62" s="23" t="s">
        <v>27</v>
      </c>
      <c r="K62" s="24" t="s">
        <v>24</v>
      </c>
      <c r="L62" s="24" t="s">
        <v>24</v>
      </c>
      <c r="M62" s="24" t="s">
        <v>24</v>
      </c>
      <c r="N62" s="21"/>
      <c r="O62" s="31"/>
      <c r="P62" s="32"/>
      <c r="Q62" s="32"/>
      <c r="R62" s="32"/>
      <c r="S62" s="32"/>
    </row>
    <row r="63" spans="2:58" s="3" customFormat="1" ht="48.95" customHeight="1">
      <c r="B63" s="18"/>
      <c r="C63" s="19"/>
      <c r="D63" s="20"/>
      <c r="E63" s="21"/>
      <c r="F63" s="21"/>
      <c r="G63" s="22" t="s">
        <v>23</v>
      </c>
      <c r="H63" s="25" t="s">
        <v>25</v>
      </c>
      <c r="I63" s="23" t="s">
        <v>26</v>
      </c>
      <c r="J63" s="24" t="s">
        <v>24</v>
      </c>
      <c r="K63" s="24" t="s">
        <v>24</v>
      </c>
      <c r="L63" s="24" t="s">
        <v>24</v>
      </c>
      <c r="M63" s="24" t="s">
        <v>24</v>
      </c>
      <c r="N63" s="21"/>
      <c r="O63" s="31"/>
      <c r="P63" s="32"/>
      <c r="Q63" s="32"/>
      <c r="R63" s="32"/>
      <c r="S63" s="32"/>
    </row>
    <row r="64" spans="2:58" s="3" customFormat="1" ht="23.25">
      <c r="B64" s="18"/>
      <c r="C64" s="19"/>
      <c r="D64" s="20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31"/>
      <c r="P64" s="32"/>
      <c r="Q64" s="32"/>
      <c r="R64" s="32"/>
      <c r="S64" s="32"/>
    </row>
    <row r="65" spans="2:19" s="3" customFormat="1" ht="23.25">
      <c r="B65" s="18"/>
      <c r="C65" s="19"/>
      <c r="D65" s="20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31"/>
      <c r="P65" s="32"/>
      <c r="Q65" s="32"/>
      <c r="R65" s="32"/>
      <c r="S65" s="32"/>
    </row>
    <row r="68" spans="2:19" ht="69.95" customHeight="1">
      <c r="C68" s="39" t="s">
        <v>28</v>
      </c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</row>
    <row r="69" spans="2:19" ht="69.95" customHeight="1">
      <c r="C69" s="33">
        <v>1</v>
      </c>
      <c r="D69" s="40" t="s">
        <v>29</v>
      </c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2"/>
    </row>
    <row r="70" spans="2:19" ht="69.95" customHeight="1">
      <c r="C70" s="34">
        <v>2</v>
      </c>
      <c r="D70" s="43" t="s">
        <v>30</v>
      </c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5"/>
    </row>
    <row r="71" spans="2:19" ht="69.95" customHeight="1">
      <c r="C71" s="35">
        <v>3</v>
      </c>
      <c r="D71" s="46" t="s">
        <v>31</v>
      </c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8"/>
    </row>
  </sheetData>
  <mergeCells count="21">
    <mergeCell ref="D71:S7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D2:BF2"/>
    <mergeCell ref="N6:BF6"/>
    <mergeCell ref="C68:S68"/>
    <mergeCell ref="D69:S69"/>
    <mergeCell ref="D70:S70"/>
    <mergeCell ref="C3:BF5"/>
  </mergeCells>
  <hyperlinks>
    <hyperlink ref="D1" location="PORTADA!A1" display="INICIO" xr:uid="{00000000-0004-0000-0000-000000000000}"/>
  </hyperlinks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COMPATIBILIDAD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mmartinez3</dc:creator>
  <cp:lastModifiedBy>Baquero, Miguel</cp:lastModifiedBy>
  <dcterms:created xsi:type="dcterms:W3CDTF">2025-03-21T15:42:24Z</dcterms:created>
  <dcterms:modified xsi:type="dcterms:W3CDTF">2025-03-21T19:23:43Z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93FDA1A3F04F4DB8B9528B87620DF936_11</vt:lpwstr>
  </property>
  <property fmtid="{D5CDD505-2E9C-101B-9397-08002B2CF9AE}" pid="3" name="KSOProductBuildVer">
    <vt:lpwstr>3082-12.2.0.20326</vt:lpwstr>
  </property>
</Properties>
</file>